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hare-DIL-05-SITE\SUIVI THEMATIQUE\POTER-Divers\Preparation marchés fonction immobilière\Travail en cours\EN COURS\PORTES AUTO 2023\CONSULTATION MAINT001L01L04\DCE mis en ligne\"/>
    </mc:Choice>
  </mc:AlternateContent>
  <xr:revisionPtr revIDLastSave="0" documentId="13_ncr:1_{3C2CBB8C-C9AF-4BB3-B12B-10DEFDE05991}" xr6:coauthVersionLast="47" xr6:coauthVersionMax="47" xr10:uidLastSave="{00000000-0000-0000-0000-000000000000}"/>
  <bookViews>
    <workbookView minimized="1" xWindow="2160" yWindow="2160" windowWidth="21600" windowHeight="11385" xr2:uid="{30376F46-711C-4E8E-8A22-143F57D28499}"/>
  </bookViews>
  <sheets>
    <sheet name="TRAME BILAN ANNUEL" sheetId="1" r:id="rId1"/>
  </sheets>
  <externalReferences>
    <externalReference r:id="rId2"/>
  </externalReferences>
  <definedNames>
    <definedName name="_xlnm.Print_Area" localSheetId="0">'TRAME BILAN ANNUEL'!#REF!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4" i="1" l="1"/>
  <c r="E223" i="1"/>
  <c r="E222" i="1"/>
  <c r="E221" i="1"/>
  <c r="E220" i="1"/>
  <c r="E219" i="1"/>
  <c r="E218" i="1"/>
  <c r="E216" i="1"/>
  <c r="E215" i="1"/>
  <c r="E214" i="1"/>
  <c r="E213" i="1"/>
  <c r="E212" i="1"/>
  <c r="E209" i="1"/>
  <c r="E207" i="1"/>
  <c r="E205" i="1"/>
  <c r="E204" i="1"/>
  <c r="E203" i="1"/>
  <c r="E202" i="1"/>
  <c r="E196" i="1"/>
  <c r="E194" i="1"/>
  <c r="E192" i="1"/>
  <c r="E190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0" i="1"/>
  <c r="E109" i="1"/>
  <c r="E108" i="1"/>
  <c r="E107" i="1"/>
  <c r="E105" i="1"/>
  <c r="E104" i="1"/>
  <c r="E103" i="1"/>
  <c r="E102" i="1"/>
  <c r="E101" i="1"/>
  <c r="E100" i="1"/>
  <c r="E99" i="1"/>
  <c r="E97" i="1"/>
  <c r="E96" i="1"/>
  <c r="E95" i="1"/>
  <c r="E94" i="1"/>
  <c r="E93" i="1"/>
  <c r="E92" i="1"/>
  <c r="E90" i="1"/>
  <c r="E89" i="1"/>
  <c r="E88" i="1"/>
  <c r="E87" i="1"/>
  <c r="E86" i="1"/>
  <c r="E85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</calcChain>
</file>

<file path=xl/sharedStrings.xml><?xml version="1.0" encoding="utf-8"?>
<sst xmlns="http://schemas.openxmlformats.org/spreadsheetml/2006/main" count="559" uniqueCount="285">
  <si>
    <t>Rideau automatique</t>
  </si>
  <si>
    <t>Porte sectionnelle motorisée</t>
  </si>
  <si>
    <t xml:space="preserve">Code </t>
  </si>
  <si>
    <t>Code</t>
  </si>
  <si>
    <t>Désignation équipement</t>
  </si>
  <si>
    <t>Marque</t>
  </si>
  <si>
    <t>Localisation</t>
  </si>
  <si>
    <t>Cézeaux "Tous"</t>
  </si>
  <si>
    <r>
      <t xml:space="preserve">Cézeaux </t>
    </r>
    <r>
      <rPr>
        <sz val="11"/>
        <color theme="1"/>
        <rFont val="Calibri"/>
        <family val="2"/>
        <scheme val="minor"/>
      </rPr>
      <t>"Tous"</t>
    </r>
  </si>
  <si>
    <t>Barrière levante</t>
  </si>
  <si>
    <t>LA BARRIERE AUTOMATIQUE</t>
  </si>
  <si>
    <t>E01</t>
  </si>
  <si>
    <t>Cézeaux Pascal</t>
  </si>
  <si>
    <t>1A01</t>
  </si>
  <si>
    <t>1A02</t>
  </si>
  <si>
    <t>Porte</t>
  </si>
  <si>
    <t>Cafétéria</t>
  </si>
  <si>
    <t>Barrière</t>
  </si>
  <si>
    <t>parking Bloc Central</t>
  </si>
  <si>
    <t>Entrée</t>
  </si>
  <si>
    <t>Patio</t>
  </si>
  <si>
    <t>1A03</t>
  </si>
  <si>
    <t>1A04</t>
  </si>
  <si>
    <t>parking</t>
  </si>
  <si>
    <t>1A05</t>
  </si>
  <si>
    <t>1A06</t>
  </si>
  <si>
    <t xml:space="preserve">parking </t>
  </si>
  <si>
    <t>1A07</t>
  </si>
  <si>
    <t>1A08</t>
  </si>
  <si>
    <t>1A09</t>
  </si>
  <si>
    <t>1A10</t>
  </si>
  <si>
    <t>1A11</t>
  </si>
  <si>
    <t>1A12</t>
  </si>
  <si>
    <t>1A13</t>
  </si>
  <si>
    <t>1A14</t>
  </si>
  <si>
    <t>1A15</t>
  </si>
  <si>
    <t>1A16</t>
  </si>
  <si>
    <t>1A17</t>
  </si>
  <si>
    <t>1A18</t>
  </si>
  <si>
    <t>INP pour mémoire</t>
  </si>
  <si>
    <t>1A20</t>
  </si>
  <si>
    <t>Porte sectionnelle</t>
  </si>
  <si>
    <t>LA TOULOUSAINE</t>
  </si>
  <si>
    <t>EOGRAFI BOIS</t>
  </si>
  <si>
    <t>1A21</t>
  </si>
  <si>
    <t>ECOGRAFI / HALL GC</t>
  </si>
  <si>
    <t>HALL GC</t>
  </si>
  <si>
    <t>Rideau métallique</t>
  </si>
  <si>
    <t>GARAGE 01</t>
  </si>
  <si>
    <t>GARAGE 02</t>
  </si>
  <si>
    <t>GARAGE 03</t>
  </si>
  <si>
    <t>CLEVER CRAWFORD</t>
  </si>
  <si>
    <t>HALL GB</t>
  </si>
  <si>
    <t>Rideau télescopique</t>
  </si>
  <si>
    <t>NOVOFERM</t>
  </si>
  <si>
    <t>HALL GC LOCAL TP BETON</t>
  </si>
  <si>
    <t>1A22</t>
  </si>
  <si>
    <t>1A23</t>
  </si>
  <si>
    <t>1A24</t>
  </si>
  <si>
    <t>1A25</t>
  </si>
  <si>
    <t>1A26</t>
  </si>
  <si>
    <t>1A27</t>
  </si>
  <si>
    <t>1A28</t>
  </si>
  <si>
    <t>1A29</t>
  </si>
  <si>
    <t>1A30</t>
  </si>
  <si>
    <t>E02</t>
  </si>
  <si>
    <t>Cézeaux Vasarely</t>
  </si>
  <si>
    <t>2B01</t>
  </si>
  <si>
    <t>2B02</t>
  </si>
  <si>
    <t>2B03</t>
  </si>
  <si>
    <t>2B04</t>
  </si>
  <si>
    <t>2B05</t>
  </si>
  <si>
    <t>E03</t>
  </si>
  <si>
    <t>Cézeaux Murat</t>
  </si>
  <si>
    <t>3C01</t>
  </si>
  <si>
    <t>3C02</t>
  </si>
  <si>
    <t>3C03</t>
  </si>
  <si>
    <t>3C04</t>
  </si>
  <si>
    <t>3C05</t>
  </si>
  <si>
    <t>3C06</t>
  </si>
  <si>
    <t>E04</t>
  </si>
  <si>
    <t>Cézeaux Chebarde</t>
  </si>
  <si>
    <t>4D01</t>
  </si>
  <si>
    <t>RECORD</t>
  </si>
  <si>
    <t>Est</t>
  </si>
  <si>
    <t>Ouest</t>
  </si>
  <si>
    <t>4D02</t>
  </si>
  <si>
    <t>4D03</t>
  </si>
  <si>
    <t>4D04</t>
  </si>
  <si>
    <t>4D05</t>
  </si>
  <si>
    <t>E05</t>
  </si>
  <si>
    <t>Cézeaux autre</t>
  </si>
  <si>
    <t>5E01</t>
  </si>
  <si>
    <t>5E02</t>
  </si>
  <si>
    <t>5E03</t>
  </si>
  <si>
    <t>5E04</t>
  </si>
  <si>
    <t>E06</t>
  </si>
  <si>
    <t>Clermont Centre</t>
  </si>
  <si>
    <t>6F01</t>
  </si>
  <si>
    <t>6F02</t>
  </si>
  <si>
    <t>Porte télescopique simple</t>
  </si>
  <si>
    <t>DIVAL</t>
  </si>
  <si>
    <t>Garage</t>
  </si>
  <si>
    <t>6F03</t>
  </si>
  <si>
    <t>6F04</t>
  </si>
  <si>
    <t>Rideau</t>
  </si>
  <si>
    <t>Côté Viaduc St Jacques</t>
  </si>
  <si>
    <t>Porte télescopique 2 vantaux</t>
  </si>
  <si>
    <t>Sortie</t>
  </si>
  <si>
    <t>Grille</t>
  </si>
  <si>
    <t>Parking</t>
  </si>
  <si>
    <t>6F05</t>
  </si>
  <si>
    <t>6F06</t>
  </si>
  <si>
    <t>6F07</t>
  </si>
  <si>
    <t>Porte télescopique latérale</t>
  </si>
  <si>
    <t>Grille la Toulousaine</t>
  </si>
  <si>
    <t>Porte accès hand FP elec</t>
  </si>
  <si>
    <t>Borne escamotable</t>
  </si>
  <si>
    <t>entrée</t>
  </si>
  <si>
    <t>sortie</t>
  </si>
  <si>
    <t>Portail coulissant</t>
  </si>
  <si>
    <t>6F08</t>
  </si>
  <si>
    <t>6F09</t>
  </si>
  <si>
    <t>6F10</t>
  </si>
  <si>
    <t>6F11</t>
  </si>
  <si>
    <t>Poncillon B</t>
  </si>
  <si>
    <t>accès site</t>
  </si>
  <si>
    <t>6F12</t>
  </si>
  <si>
    <t>6F13</t>
  </si>
  <si>
    <t>6F14</t>
  </si>
  <si>
    <t>6F15</t>
  </si>
  <si>
    <t>6F16</t>
  </si>
  <si>
    <t>6F17</t>
  </si>
  <si>
    <t>6F18</t>
  </si>
  <si>
    <t>6F19</t>
  </si>
  <si>
    <t>6F20</t>
  </si>
  <si>
    <t>Porte pietonne</t>
  </si>
  <si>
    <t>6F21</t>
  </si>
  <si>
    <t>BOON EDAM</t>
  </si>
  <si>
    <t>6F22</t>
  </si>
  <si>
    <t>6F23</t>
  </si>
  <si>
    <t>6F24</t>
  </si>
  <si>
    <t>6F25</t>
  </si>
  <si>
    <t>LBA 6 (16/05/2022)</t>
  </si>
  <si>
    <t>entrée J Jaurès Amphi E</t>
  </si>
  <si>
    <t>BCA</t>
  </si>
  <si>
    <t>entrée J Jaurès accueil</t>
  </si>
  <si>
    <t>CAME</t>
  </si>
  <si>
    <t>accès château</t>
  </si>
  <si>
    <t>LBA 86 (20/04/2023)</t>
  </si>
  <si>
    <t>entrée Galoubies</t>
  </si>
  <si>
    <t>6F26</t>
  </si>
  <si>
    <t>6F27</t>
  </si>
  <si>
    <t>6F28</t>
  </si>
  <si>
    <t>MIU</t>
  </si>
  <si>
    <t>E07</t>
  </si>
  <si>
    <t>Henri Dunant</t>
  </si>
  <si>
    <t>7G01</t>
  </si>
  <si>
    <t>Bâtiment R1</t>
  </si>
  <si>
    <t>Bâtiment C2</t>
  </si>
  <si>
    <t>Bâtiment R3</t>
  </si>
  <si>
    <t>Bâtiment R2</t>
  </si>
  <si>
    <t>SAS entrée</t>
  </si>
  <si>
    <t>Bâtiment C1 SAS pharmacie</t>
  </si>
  <si>
    <t>Bâtiment C3</t>
  </si>
  <si>
    <t>Entrée côté CHU</t>
  </si>
  <si>
    <t>Sortie côté CHU</t>
  </si>
  <si>
    <t>Sortie côté CRBC</t>
  </si>
  <si>
    <t>entrée côté CRBC</t>
  </si>
  <si>
    <t>7G02</t>
  </si>
  <si>
    <t>RDC face CBRV</t>
  </si>
  <si>
    <t>7G03</t>
  </si>
  <si>
    <t>7G04</t>
  </si>
  <si>
    <t>7G05</t>
  </si>
  <si>
    <t>DORMA (ACL150)</t>
  </si>
  <si>
    <t>Salle TP</t>
  </si>
  <si>
    <t>Reorue</t>
  </si>
  <si>
    <t>Labo</t>
  </si>
  <si>
    <t>Labo L3</t>
  </si>
  <si>
    <t>Côté CHU</t>
  </si>
  <si>
    <t>7G06</t>
  </si>
  <si>
    <t>7G07</t>
  </si>
  <si>
    <t>7G08</t>
  </si>
  <si>
    <t>E08</t>
  </si>
  <si>
    <t>Estaing</t>
  </si>
  <si>
    <t>8H01</t>
  </si>
  <si>
    <t>E09</t>
  </si>
  <si>
    <t>Cebazat</t>
  </si>
  <si>
    <t>9I01</t>
  </si>
  <si>
    <t>E10</t>
  </si>
  <si>
    <t>Besse</t>
  </si>
  <si>
    <t>10J01</t>
  </si>
  <si>
    <t>E11</t>
  </si>
  <si>
    <t>Puy de Dôme</t>
  </si>
  <si>
    <t>11K01</t>
  </si>
  <si>
    <t>E12</t>
  </si>
  <si>
    <t>Montluçon</t>
  </si>
  <si>
    <t>12L01</t>
  </si>
  <si>
    <t>Admin / A2Ex</t>
  </si>
  <si>
    <t>12L02</t>
  </si>
  <si>
    <t>HOORMANN</t>
  </si>
  <si>
    <t>atelier GMP</t>
  </si>
  <si>
    <t>12L03</t>
  </si>
  <si>
    <t>12L04</t>
  </si>
  <si>
    <t>12L05</t>
  </si>
  <si>
    <t>E13</t>
  </si>
  <si>
    <t>Vichy</t>
  </si>
  <si>
    <t>13M01</t>
  </si>
  <si>
    <t>E14</t>
  </si>
  <si>
    <t>Moulin</t>
  </si>
  <si>
    <t>14N01</t>
  </si>
  <si>
    <t>entrée administration</t>
  </si>
  <si>
    <t>E15</t>
  </si>
  <si>
    <t>Simone Veil</t>
  </si>
  <si>
    <t>15O01</t>
  </si>
  <si>
    <t>Aurillac A</t>
  </si>
  <si>
    <t>15O02</t>
  </si>
  <si>
    <t>DORMAT</t>
  </si>
  <si>
    <t>entrée bâtiment B</t>
  </si>
  <si>
    <t>15O03</t>
  </si>
  <si>
    <t>E16</t>
  </si>
  <si>
    <t>Le Puy</t>
  </si>
  <si>
    <t>16P01</t>
  </si>
  <si>
    <t>Porte 2 vantaux</t>
  </si>
  <si>
    <t>Accueil</t>
  </si>
  <si>
    <t>Porte basculante</t>
  </si>
  <si>
    <t>HORMAN</t>
  </si>
  <si>
    <t>Portail 4 panneaux</t>
  </si>
  <si>
    <t>16P02</t>
  </si>
  <si>
    <t>16P03</t>
  </si>
  <si>
    <t>E17</t>
  </si>
  <si>
    <t>Opme</t>
  </si>
  <si>
    <t>17Q01</t>
  </si>
  <si>
    <t>Porte coulissante telescopique 2 vantaux</t>
  </si>
  <si>
    <t>Entrée principale (op 1035)</t>
  </si>
  <si>
    <t>Porte Automatique Battante à 1 Vantail</t>
  </si>
  <si>
    <t>Porte Automatique Battante à 2 Vantaux</t>
  </si>
  <si>
    <t>Porte Automatique Coulissante à 1 Vantail</t>
  </si>
  <si>
    <t>Porte Automatique Coulissante à 2 Vantaux</t>
  </si>
  <si>
    <t>Porte Automatique Levante ou sectionnelle de  Hauteur &lt; 3M</t>
  </si>
  <si>
    <t>Porte Automatique Levante ou sectionnelle de  Hauteur &gt; 3M</t>
  </si>
  <si>
    <t>Grille à Enroulement ou rideau métallique de hauteur &lt; 3M</t>
  </si>
  <si>
    <t>Grille à Enroulement ou rideau métallique de hauteur &gt; 3M</t>
  </si>
  <si>
    <t>Portes Automatiques Coulissantes Cintrées (SAS)</t>
  </si>
  <si>
    <t>Tambour type Tourniquet 2 vantaux</t>
  </si>
  <si>
    <t>Tambour type Tourniquet 3 ou 4 vantaux</t>
  </si>
  <si>
    <t>Portail Battant à 1 vantail</t>
  </si>
  <si>
    <t>Portail Battant à 2 vantaux</t>
  </si>
  <si>
    <t>Portail Coulissant à 1 vantail</t>
  </si>
  <si>
    <t>Portail Coulissant à 2 vantaux</t>
  </si>
  <si>
    <t xml:space="preserve">Porte de garage basculante </t>
  </si>
  <si>
    <t>Précisions équipement</t>
  </si>
  <si>
    <t>Code équipement</t>
  </si>
  <si>
    <t>Site</t>
  </si>
  <si>
    <t>Bâtiment</t>
  </si>
  <si>
    <t>PAB1V</t>
  </si>
  <si>
    <t>PAB2V</t>
  </si>
  <si>
    <t>PAC1V</t>
  </si>
  <si>
    <t>PAC2V</t>
  </si>
  <si>
    <t>PAL0</t>
  </si>
  <si>
    <t>PAL3</t>
  </si>
  <si>
    <t>GE0</t>
  </si>
  <si>
    <t>GE3</t>
  </si>
  <si>
    <t>PACC4S</t>
  </si>
  <si>
    <t>PT2V</t>
  </si>
  <si>
    <t>PT4V</t>
  </si>
  <si>
    <t>POB1V</t>
  </si>
  <si>
    <t>POB2V</t>
  </si>
  <si>
    <t>POC1V</t>
  </si>
  <si>
    <t>POC2V</t>
  </si>
  <si>
    <t>PG</t>
  </si>
  <si>
    <t>BL</t>
  </si>
  <si>
    <t>BE</t>
  </si>
  <si>
    <t>Année de mise en service (+/- 5 ans)</t>
  </si>
  <si>
    <t>N° du LOT marché</t>
  </si>
  <si>
    <r>
      <t xml:space="preserve">Précisions équipement </t>
    </r>
    <r>
      <rPr>
        <b/>
        <u/>
        <sz val="12"/>
        <color theme="1"/>
        <rFont val="Calibri"/>
        <family val="2"/>
        <scheme val="minor"/>
      </rPr>
      <t>(cf liste)</t>
    </r>
  </si>
  <si>
    <r>
      <t xml:space="preserve">Code équipement </t>
    </r>
    <r>
      <rPr>
        <b/>
        <u/>
        <sz val="12"/>
        <color theme="1"/>
        <rFont val="Calibri"/>
        <family val="2"/>
        <scheme val="minor"/>
      </rPr>
      <t>(cf liste)</t>
    </r>
  </si>
  <si>
    <t>DATE :</t>
  </si>
  <si>
    <t>PROVISOIRE (CONSULTATION)</t>
  </si>
  <si>
    <t>ESTIMATION</t>
  </si>
  <si>
    <t>Date visite préventive 1</t>
  </si>
  <si>
    <t>Date visite préventive 2</t>
  </si>
  <si>
    <t>OBLIGATOIRE</t>
  </si>
  <si>
    <t>FACULTATIF</t>
  </si>
  <si>
    <t>BILAN ANNUEL D'ACTIVITE /  Inventaire des portes, grilles, rideaux, portails, barrières et bornes de l'UCA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</si>
</sst>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Vertical">
        <bgColor theme="7" tint="0.59999389629810485"/>
      </patternFill>
    </fill>
    <fill>
      <patternFill patternType="lightVertical">
        <bgColor theme="4" tint="0.79998168889431442"/>
      </patternFill>
    </fill>
    <fill>
      <patternFill patternType="lightVertical">
        <bgColor theme="7" tint="0.79998168889431442"/>
      </patternFill>
    </fill>
    <fill>
      <patternFill patternType="darkVertical">
        <bgColor theme="7" tint="0.59999389629810485"/>
      </patternFill>
    </fill>
    <fill>
      <patternFill patternType="darkVertical">
        <bgColor theme="4" tint="0.79998168889431442"/>
      </patternFill>
    </fill>
    <fill>
      <patternFill patternType="darkVertical">
        <bgColor theme="7" tint="0.79998168889431442"/>
      </patternFill>
    </fill>
    <fill>
      <patternFill patternType="solid">
        <fgColor theme="5" tint="0.39997558519241921"/>
        <bgColor indexed="64"/>
      </patternFill>
    </fill>
    <fill>
      <patternFill patternType="lightVertical">
        <bgColor theme="5" tint="0.39997558519241921"/>
      </patternFill>
    </fill>
    <fill>
      <patternFill patternType="darkVertical">
        <bgColor theme="5" tint="0.39997558519241921"/>
      </patternFill>
    </fill>
    <fill>
      <patternFill patternType="lightVertical">
        <bgColor theme="9" tint="0.79998168889431442"/>
      </patternFill>
    </fill>
    <fill>
      <patternFill patternType="darkVertical">
        <bgColor theme="9" tint="0.7999816888943144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3" borderId="0" xfId="0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/>
    <xf numFmtId="0" fontId="2" fillId="0" borderId="0" xfId="0" applyFont="1" applyFill="1" applyBorder="1" applyAlignment="1">
      <alignment textRotation="255" wrapText="1"/>
    </xf>
    <xf numFmtId="0" fontId="1" fillId="4" borderId="4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49" fontId="0" fillId="5" borderId="2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49" fontId="0" fillId="7" borderId="2" xfId="0" applyNumberForma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49" fontId="0" fillId="10" borderId="2" xfId="0" applyNumberFormat="1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49" fontId="0" fillId="5" borderId="2" xfId="0" applyNumberForma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49" fontId="0" fillId="5" borderId="7" xfId="0" applyNumberForma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13" borderId="9" xfId="0" applyFont="1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3" borderId="7" xfId="0" applyFill="1" applyBorder="1" applyAlignment="1">
      <alignment horizontal="center"/>
    </xf>
    <xf numFmtId="0" fontId="0" fillId="13" borderId="4" xfId="0" applyFont="1" applyFill="1" applyBorder="1"/>
    <xf numFmtId="0" fontId="0" fillId="13" borderId="5" xfId="0" applyFont="1" applyFill="1" applyBorder="1" applyAlignment="1">
      <alignment horizontal="left"/>
    </xf>
    <xf numFmtId="0" fontId="0" fillId="13" borderId="6" xfId="0" applyFont="1" applyFill="1" applyBorder="1"/>
    <xf numFmtId="0" fontId="0" fillId="13" borderId="8" xfId="0" applyFont="1" applyFill="1" applyBorder="1" applyAlignment="1">
      <alignment horizontal="left"/>
    </xf>
    <xf numFmtId="0" fontId="0" fillId="6" borderId="9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0" fontId="0" fillId="17" borderId="3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/>
    </xf>
    <xf numFmtId="49" fontId="1" fillId="5" borderId="22" xfId="0" applyNumberFormat="1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13" borderId="24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6" fillId="4" borderId="25" xfId="0" applyFont="1" applyFill="1" applyBorder="1" applyAlignment="1">
      <alignment horizontal="center"/>
    </xf>
    <xf numFmtId="0" fontId="6" fillId="4" borderId="26" xfId="0" applyFont="1" applyFill="1" applyBorder="1" applyAlignment="1">
      <alignment horizontal="center" vertical="center"/>
    </xf>
    <xf numFmtId="49" fontId="6" fillId="5" borderId="26" xfId="0" applyNumberFormat="1" applyFont="1" applyFill="1" applyBorder="1" applyAlignment="1">
      <alignment horizontal="center"/>
    </xf>
    <xf numFmtId="0" fontId="6" fillId="5" borderId="2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/>
    </xf>
    <xf numFmtId="0" fontId="6" fillId="13" borderId="27" xfId="0" applyFont="1" applyFill="1" applyBorder="1" applyAlignment="1">
      <alignment horizontal="center"/>
    </xf>
    <xf numFmtId="0" fontId="6" fillId="13" borderId="27" xfId="0" applyFont="1" applyFill="1" applyBorder="1" applyAlignment="1">
      <alignment horizontal="center" wrapText="1"/>
    </xf>
    <xf numFmtId="0" fontId="6" fillId="6" borderId="27" xfId="0" applyFont="1" applyFill="1" applyBorder="1" applyAlignment="1">
      <alignment horizontal="center" wrapText="1"/>
    </xf>
    <xf numFmtId="0" fontId="6" fillId="13" borderId="1" xfId="0" applyFont="1" applyFill="1" applyBorder="1"/>
    <xf numFmtId="0" fontId="6" fillId="13" borderId="18" xfId="0" applyFont="1" applyFill="1" applyBorder="1"/>
    <xf numFmtId="0" fontId="0" fillId="3" borderId="0" xfId="0" applyFill="1"/>
    <xf numFmtId="0" fontId="5" fillId="3" borderId="0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wrapText="1"/>
    </xf>
    <xf numFmtId="0" fontId="1" fillId="6" borderId="9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1" fillId="12" borderId="3" xfId="0" applyFont="1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textRotation="255" wrapText="1"/>
    </xf>
    <xf numFmtId="0" fontId="5" fillId="3" borderId="16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center"/>
    </xf>
    <xf numFmtId="0" fontId="11" fillId="0" borderId="0" xfId="0" applyFont="1"/>
    <xf numFmtId="0" fontId="9" fillId="18" borderId="25" xfId="0" applyFont="1" applyFill="1" applyBorder="1" applyAlignment="1">
      <alignment horizontal="center" vertical="center" wrapText="1"/>
    </xf>
    <xf numFmtId="0" fontId="9" fillId="18" borderId="28" xfId="0" applyFont="1" applyFill="1" applyBorder="1" applyAlignment="1">
      <alignment horizontal="center" vertical="center" wrapText="1"/>
    </xf>
    <xf numFmtId="0" fontId="0" fillId="18" borderId="21" xfId="0" applyFill="1" applyBorder="1"/>
    <xf numFmtId="0" fontId="0" fillId="18" borderId="35" xfId="0" applyFill="1" applyBorder="1"/>
    <xf numFmtId="0" fontId="0" fillId="18" borderId="4" xfId="0" applyFill="1" applyBorder="1"/>
    <xf numFmtId="0" fontId="0" fillId="18" borderId="5" xfId="0" applyFill="1" applyBorder="1"/>
    <xf numFmtId="0" fontId="0" fillId="18" borderId="6" xfId="0" applyFill="1" applyBorder="1"/>
    <xf numFmtId="0" fontId="0" fillId="18" borderId="8" xfId="0" applyFill="1" applyBorder="1"/>
    <xf numFmtId="0" fontId="8" fillId="6" borderId="30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1</xdr:row>
      <xdr:rowOff>20108</xdr:rowOff>
    </xdr:from>
    <xdr:to>
      <xdr:col>3</xdr:col>
      <xdr:colOff>373894</xdr:colOff>
      <xdr:row>7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ABFA33-5938-41FB-AC26-D8F081F474F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220133"/>
          <a:ext cx="1669294" cy="13133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-DIL-05-SITE/SITES_BATIMENTS/UCA_B&#226;ti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A"/>
      <sheetName val="Caractéristiques Bâtiments"/>
      <sheetName val="Par ville"/>
    </sheetNames>
    <sheetDataSet>
      <sheetData sheetId="0"/>
      <sheetData sheetId="1">
        <row r="1">
          <cell r="A1" t="str">
            <v>Code</v>
          </cell>
          <cell r="B1" t="str">
            <v>Bâtiment</v>
          </cell>
          <cell r="C1" t="str">
            <v>Avis sur la poursuite de l'exploitation</v>
          </cell>
          <cell r="D1" t="str">
            <v>Catégorie ERP</v>
          </cell>
          <cell r="E1" t="str">
            <v>Adresse 1</v>
          </cell>
          <cell r="F1" t="str">
            <v>Ville</v>
          </cell>
          <cell r="G1" t="str">
            <v>ERP</v>
          </cell>
          <cell r="H1" t="str">
            <v>ERT</v>
          </cell>
          <cell r="I1" t="str">
            <v>Logement</v>
          </cell>
          <cell r="J1" t="str">
            <v>SHON déclarée</v>
          </cell>
          <cell r="K1" t="str">
            <v>Type ERP1</v>
          </cell>
          <cell r="L1" t="str">
            <v>Type ERP2</v>
          </cell>
          <cell r="M1" t="str">
            <v>Type ERP3</v>
          </cell>
          <cell r="N1" t="str">
            <v>Type ERP4</v>
          </cell>
          <cell r="O1" t="str">
            <v>Date de prochaine visite</v>
          </cell>
          <cell r="P1" t="str">
            <v>Statut juridique</v>
          </cell>
          <cell r="Q1" t="str">
            <v>Effectif personnel</v>
          </cell>
        </row>
        <row r="2">
          <cell r="A2" t="str">
            <v>1A01</v>
          </cell>
          <cell r="B2" t="str">
            <v>Crèche Les Pascaloups</v>
          </cell>
          <cell r="C2" t="str">
            <v>Favorable</v>
          </cell>
          <cell r="D2" t="str">
            <v>5eme Catégorie</v>
          </cell>
          <cell r="E2" t="str">
            <v>3, avenue Blaise Pascal</v>
          </cell>
          <cell r="F2" t="str">
            <v>AUBIERE</v>
          </cell>
          <cell r="G2" t="str">
            <v>Oui</v>
          </cell>
          <cell r="H2" t="str">
            <v>Non</v>
          </cell>
          <cell r="I2" t="str">
            <v>Non</v>
          </cell>
          <cell r="J2">
            <v>600</v>
          </cell>
          <cell r="K2" t="str">
            <v>R : Etablissement d'enseignement</v>
          </cell>
          <cell r="L2"/>
          <cell r="M2"/>
          <cell r="N2"/>
          <cell r="O2"/>
          <cell r="P2" t="str">
            <v>Partenariat public-privé</v>
          </cell>
          <cell r="Q2">
            <v>12</v>
          </cell>
        </row>
        <row r="3">
          <cell r="A3" t="str">
            <v>1A02</v>
          </cell>
          <cell r="B3" t="str">
            <v>Bloc central</v>
          </cell>
          <cell r="C3" t="str">
            <v>Favorable</v>
          </cell>
          <cell r="D3" t="str">
            <v>2eme Catégorie</v>
          </cell>
          <cell r="E3" t="str">
            <v>5, avenue Blaise Pascal</v>
          </cell>
          <cell r="F3" t="str">
            <v>AUBIERE</v>
          </cell>
          <cell r="G3" t="str">
            <v>Oui</v>
          </cell>
          <cell r="H3" t="str">
            <v>Non</v>
          </cell>
          <cell r="I3" t="str">
            <v>Non</v>
          </cell>
          <cell r="J3">
            <v>5200</v>
          </cell>
          <cell r="K3" t="str">
            <v>R : Etablissement d'enseignement</v>
          </cell>
          <cell r="L3" t="str">
            <v>N : Restaurants et débits de boissons</v>
          </cell>
          <cell r="M3"/>
          <cell r="N3"/>
          <cell r="O3">
            <v>45536</v>
          </cell>
          <cell r="P3" t="str">
            <v>Pleine propriété</v>
          </cell>
          <cell r="Q3">
            <v>156</v>
          </cell>
        </row>
        <row r="4">
          <cell r="A4" t="str">
            <v>1A03</v>
          </cell>
          <cell r="B4" t="str">
            <v>Informatique et R&amp;T</v>
          </cell>
          <cell r="C4" t="str">
            <v>Favorable</v>
          </cell>
          <cell r="D4" t="str">
            <v>3eme Catégorie</v>
          </cell>
          <cell r="E4" t="str">
            <v>5, avenue Blaise Pascal</v>
          </cell>
          <cell r="F4" t="str">
            <v>AUBIERE</v>
          </cell>
          <cell r="G4" t="str">
            <v>Oui</v>
          </cell>
          <cell r="H4" t="str">
            <v>Non</v>
          </cell>
          <cell r="I4" t="str">
            <v>Non</v>
          </cell>
          <cell r="J4">
            <v>4764</v>
          </cell>
          <cell r="K4" t="str">
            <v>R : Etablissement d'enseignement</v>
          </cell>
          <cell r="L4"/>
          <cell r="M4"/>
          <cell r="N4"/>
          <cell r="O4">
            <v>45413</v>
          </cell>
          <cell r="P4" t="str">
            <v>Pleine propriété</v>
          </cell>
          <cell r="Q4">
            <v>30</v>
          </cell>
        </row>
        <row r="5">
          <cell r="A5" t="str">
            <v>1A04</v>
          </cell>
          <cell r="B5" t="str">
            <v>Génie Biologique</v>
          </cell>
          <cell r="C5" t="str">
            <v>Favorable</v>
          </cell>
          <cell r="D5" t="str">
            <v>3eme Catégorie</v>
          </cell>
          <cell r="E5" t="str">
            <v>5, avenue Blaise Pascal</v>
          </cell>
          <cell r="F5" t="str">
            <v>AUBIERE</v>
          </cell>
          <cell r="G5" t="str">
            <v>Oui</v>
          </cell>
          <cell r="H5" t="str">
            <v>Non</v>
          </cell>
          <cell r="I5" t="str">
            <v>Non</v>
          </cell>
          <cell r="J5">
            <v>4887</v>
          </cell>
          <cell r="K5" t="str">
            <v>R : Etablissement d'enseignement</v>
          </cell>
          <cell r="L5"/>
          <cell r="M5"/>
          <cell r="N5"/>
          <cell r="O5">
            <v>45536</v>
          </cell>
          <cell r="P5" t="str">
            <v>Pleine propriété</v>
          </cell>
          <cell r="Q5">
            <v>104</v>
          </cell>
        </row>
        <row r="6">
          <cell r="A6" t="str">
            <v>1A05</v>
          </cell>
          <cell r="B6" t="str">
            <v>Atelier technique</v>
          </cell>
          <cell r="C6" t="str">
            <v>Favorable</v>
          </cell>
          <cell r="D6"/>
          <cell r="E6" t="str">
            <v>5, avenue Blaise Pascal</v>
          </cell>
          <cell r="F6" t="str">
            <v>AUBIERE</v>
          </cell>
          <cell r="G6" t="str">
            <v>Non</v>
          </cell>
          <cell r="H6" t="str">
            <v>Oui</v>
          </cell>
          <cell r="I6" t="str">
            <v>Non</v>
          </cell>
          <cell r="J6">
            <v>239</v>
          </cell>
          <cell r="K6"/>
          <cell r="L6"/>
          <cell r="M6"/>
          <cell r="N6"/>
          <cell r="O6"/>
          <cell r="P6" t="str">
            <v>Pleine propriété</v>
          </cell>
          <cell r="Q6">
            <v>0</v>
          </cell>
        </row>
        <row r="7">
          <cell r="A7" t="str">
            <v>1A06</v>
          </cell>
          <cell r="B7" t="str">
            <v>Mesures physiques</v>
          </cell>
          <cell r="C7" t="str">
            <v>Favorable</v>
          </cell>
          <cell r="D7" t="str">
            <v>4eme Catégorie</v>
          </cell>
          <cell r="E7" t="str">
            <v>5, avenue Blaise Pascal</v>
          </cell>
          <cell r="F7" t="str">
            <v>AUBIERE</v>
          </cell>
          <cell r="G7" t="str">
            <v>Oui</v>
          </cell>
          <cell r="H7" t="str">
            <v>Non</v>
          </cell>
          <cell r="I7" t="str">
            <v>Non</v>
          </cell>
          <cell r="J7">
            <v>3266</v>
          </cell>
          <cell r="K7" t="str">
            <v>R : Etablissement d'enseignement</v>
          </cell>
          <cell r="L7"/>
          <cell r="M7"/>
          <cell r="N7"/>
          <cell r="O7">
            <v>45778</v>
          </cell>
          <cell r="P7" t="str">
            <v>Pleine propriété</v>
          </cell>
          <cell r="Q7">
            <v>42</v>
          </cell>
        </row>
        <row r="8">
          <cell r="A8" t="str">
            <v>1A07</v>
          </cell>
          <cell r="B8" t="str">
            <v>Halle Technologique</v>
          </cell>
          <cell r="C8" t="str">
            <v>Favorable</v>
          </cell>
          <cell r="D8" t="str">
            <v>5eme Catégorie</v>
          </cell>
          <cell r="E8" t="str">
            <v>5, avenue Blaise Pascal</v>
          </cell>
          <cell r="F8" t="str">
            <v>AUBIERE</v>
          </cell>
          <cell r="G8" t="str">
            <v>Oui</v>
          </cell>
          <cell r="H8" t="str">
            <v>Non</v>
          </cell>
          <cell r="I8" t="str">
            <v>Non</v>
          </cell>
          <cell r="J8">
            <v>1020</v>
          </cell>
          <cell r="K8" t="str">
            <v>R : Etablissement d'enseignement</v>
          </cell>
          <cell r="L8"/>
          <cell r="M8"/>
          <cell r="N8"/>
          <cell r="O8"/>
          <cell r="P8" t="str">
            <v>Pleine propriété</v>
          </cell>
          <cell r="Q8">
            <v>8</v>
          </cell>
        </row>
        <row r="9">
          <cell r="A9" t="str">
            <v>1A08</v>
          </cell>
          <cell r="B9" t="str">
            <v>Amphithéâtre A</v>
          </cell>
          <cell r="C9" t="str">
            <v>Favorable</v>
          </cell>
          <cell r="D9" t="str">
            <v>5eme Catégorie</v>
          </cell>
          <cell r="E9" t="str">
            <v>5, avenue Blaise Pascal</v>
          </cell>
          <cell r="F9" t="str">
            <v>AUBIERE</v>
          </cell>
          <cell r="G9" t="str">
            <v>Oui</v>
          </cell>
          <cell r="H9" t="str">
            <v>Non</v>
          </cell>
          <cell r="I9" t="str">
            <v>Non</v>
          </cell>
          <cell r="J9">
            <v>313</v>
          </cell>
          <cell r="K9" t="str">
            <v>R : Etablissement d'enseignement</v>
          </cell>
          <cell r="L9"/>
          <cell r="M9"/>
          <cell r="N9"/>
          <cell r="O9">
            <v>42339</v>
          </cell>
          <cell r="P9" t="str">
            <v>Pleine propriété</v>
          </cell>
          <cell r="Q9">
            <v>10</v>
          </cell>
        </row>
        <row r="10">
          <cell r="A10" t="str">
            <v>1A09</v>
          </cell>
          <cell r="B10" t="str">
            <v>Amphithéâtre B</v>
          </cell>
          <cell r="C10" t="str">
            <v>Favorable</v>
          </cell>
          <cell r="D10" t="str">
            <v>5eme Catégorie</v>
          </cell>
          <cell r="E10" t="str">
            <v>5, avenue Blaise Pascal</v>
          </cell>
          <cell r="F10" t="str">
            <v>AUBIERE</v>
          </cell>
          <cell r="G10" t="str">
            <v>Oui</v>
          </cell>
          <cell r="H10" t="str">
            <v>Non</v>
          </cell>
          <cell r="I10" t="str">
            <v>Non</v>
          </cell>
          <cell r="J10">
            <v>313</v>
          </cell>
          <cell r="K10" t="str">
            <v>R : Etablissement d'enseignement</v>
          </cell>
          <cell r="L10"/>
          <cell r="M10"/>
          <cell r="N10"/>
          <cell r="O10">
            <v>42339</v>
          </cell>
          <cell r="P10" t="str">
            <v>Pleine propriété</v>
          </cell>
          <cell r="Q10">
            <v>10</v>
          </cell>
        </row>
        <row r="11">
          <cell r="A11" t="str">
            <v>1A10</v>
          </cell>
          <cell r="B11" t="str">
            <v>Logement A 1 et 2</v>
          </cell>
          <cell r="C11"/>
          <cell r="D11"/>
          <cell r="E11" t="str">
            <v>5, avenue Blaise Pascal</v>
          </cell>
          <cell r="F11" t="str">
            <v>AUBIERE</v>
          </cell>
          <cell r="G11" t="str">
            <v>Non</v>
          </cell>
          <cell r="H11" t="str">
            <v>Non</v>
          </cell>
          <cell r="I11" t="str">
            <v>Oui</v>
          </cell>
          <cell r="J11">
            <v>316</v>
          </cell>
          <cell r="K11"/>
          <cell r="L11"/>
          <cell r="M11"/>
          <cell r="N11"/>
          <cell r="O11"/>
          <cell r="P11" t="str">
            <v>Pleine propriété</v>
          </cell>
          <cell r="Q11">
            <v>0</v>
          </cell>
        </row>
        <row r="12">
          <cell r="A12" t="str">
            <v>1A11</v>
          </cell>
          <cell r="B12" t="str">
            <v>Logement B 3 et 4</v>
          </cell>
          <cell r="C12"/>
          <cell r="D12"/>
          <cell r="E12" t="str">
            <v>5, avenue Blaise Pascal</v>
          </cell>
          <cell r="F12" t="str">
            <v>AUBIERE</v>
          </cell>
          <cell r="G12" t="str">
            <v>Non</v>
          </cell>
          <cell r="H12" t="str">
            <v>Non</v>
          </cell>
          <cell r="I12" t="str">
            <v>Oui</v>
          </cell>
          <cell r="J12">
            <v>381</v>
          </cell>
          <cell r="K12"/>
          <cell r="L12"/>
          <cell r="M12"/>
          <cell r="N12"/>
          <cell r="O12"/>
          <cell r="P12" t="str">
            <v>Pleine propriété</v>
          </cell>
          <cell r="Q12">
            <v>0</v>
          </cell>
        </row>
        <row r="13">
          <cell r="A13" t="str">
            <v>1A12</v>
          </cell>
          <cell r="B13" t="str">
            <v>GIM</v>
          </cell>
          <cell r="C13" t="str">
            <v>Favorable</v>
          </cell>
          <cell r="D13" t="str">
            <v>5eme Catégorie</v>
          </cell>
          <cell r="E13" t="str">
            <v>5, avenue Blaise Pascal</v>
          </cell>
          <cell r="F13" t="str">
            <v>AUBIERE</v>
          </cell>
          <cell r="G13" t="str">
            <v>Oui</v>
          </cell>
          <cell r="H13" t="str">
            <v>Non</v>
          </cell>
          <cell r="I13" t="str">
            <v>Non</v>
          </cell>
          <cell r="J13">
            <v>1189</v>
          </cell>
          <cell r="K13" t="str">
            <v>R : Etablissement d'enseignement</v>
          </cell>
          <cell r="L13"/>
          <cell r="M13"/>
          <cell r="N13"/>
          <cell r="O13"/>
          <cell r="P13" t="str">
            <v>Pleine propriété</v>
          </cell>
          <cell r="Q13">
            <v>22</v>
          </cell>
        </row>
        <row r="14">
          <cell r="A14" t="str">
            <v>1A13</v>
          </cell>
          <cell r="B14" t="str">
            <v>Local produits chimiques</v>
          </cell>
          <cell r="C14"/>
          <cell r="D14"/>
          <cell r="E14" t="str">
            <v>5, avenue Blaise Pascal</v>
          </cell>
          <cell r="F14" t="str">
            <v>AUBIERE</v>
          </cell>
          <cell r="G14" t="str">
            <v>Non</v>
          </cell>
          <cell r="H14" t="str">
            <v>Oui</v>
          </cell>
          <cell r="I14" t="str">
            <v>Non</v>
          </cell>
          <cell r="J14">
            <v>0</v>
          </cell>
          <cell r="K14"/>
          <cell r="L14"/>
          <cell r="M14"/>
          <cell r="N14"/>
          <cell r="O14"/>
          <cell r="P14" t="str">
            <v>Pleine propriété</v>
          </cell>
          <cell r="Q14">
            <v>0</v>
          </cell>
        </row>
        <row r="15">
          <cell r="A15" t="str">
            <v>1A14</v>
          </cell>
          <cell r="B15" t="str">
            <v>Pôle Commun Rochefeuille</v>
          </cell>
          <cell r="C15" t="str">
            <v>Favorable</v>
          </cell>
          <cell r="D15" t="str">
            <v>5eme Catégorie</v>
          </cell>
          <cell r="E15" t="str">
            <v>5, avenue Blaise Pascal</v>
          </cell>
          <cell r="F15" t="str">
            <v>AUBIERE</v>
          </cell>
          <cell r="G15" t="str">
            <v>Oui</v>
          </cell>
          <cell r="H15" t="str">
            <v>Non</v>
          </cell>
          <cell r="I15" t="str">
            <v>Non</v>
          </cell>
          <cell r="J15">
            <v>1000</v>
          </cell>
          <cell r="K15" t="str">
            <v>R : Etablissement d'enseignement</v>
          </cell>
          <cell r="L15"/>
          <cell r="M15"/>
          <cell r="N15"/>
          <cell r="O15"/>
          <cell r="P15" t="str">
            <v>Pleine propriété</v>
          </cell>
          <cell r="Q15">
            <v>0</v>
          </cell>
        </row>
        <row r="16">
          <cell r="A16" t="str">
            <v>1A15</v>
          </cell>
          <cell r="B16" t="str">
            <v>Turing</v>
          </cell>
          <cell r="C16"/>
          <cell r="D16"/>
          <cell r="E16" t="str">
            <v>7, avenue Blaise Pascal</v>
          </cell>
          <cell r="F16" t="str">
            <v>AUBIERE</v>
          </cell>
          <cell r="G16" t="str">
            <v>Non</v>
          </cell>
          <cell r="H16" t="str">
            <v>Oui</v>
          </cell>
          <cell r="I16" t="str">
            <v>Non</v>
          </cell>
          <cell r="J16">
            <v>2098</v>
          </cell>
          <cell r="K16"/>
          <cell r="L16"/>
          <cell r="M16"/>
          <cell r="N16"/>
          <cell r="O16"/>
          <cell r="P16" t="str">
            <v>Convention d'utilisation</v>
          </cell>
          <cell r="Q16">
            <v>0</v>
          </cell>
        </row>
        <row r="17">
          <cell r="A17" t="str">
            <v>1A16</v>
          </cell>
          <cell r="B17" t="str">
            <v>Accueil campus / PC sécurité</v>
          </cell>
          <cell r="C17"/>
          <cell r="D17"/>
          <cell r="E17" t="str">
            <v>13, avenue Blaise Pascal</v>
          </cell>
          <cell r="F17" t="str">
            <v>AUBIERE</v>
          </cell>
          <cell r="G17" t="str">
            <v>Non</v>
          </cell>
          <cell r="H17" t="str">
            <v>Oui</v>
          </cell>
          <cell r="I17" t="str">
            <v>Non</v>
          </cell>
          <cell r="J17">
            <v>235</v>
          </cell>
          <cell r="K17"/>
          <cell r="L17"/>
          <cell r="M17"/>
          <cell r="N17"/>
          <cell r="O17"/>
          <cell r="P17" t="str">
            <v>Convention d'utilisation</v>
          </cell>
          <cell r="Q17">
            <v>26</v>
          </cell>
        </row>
        <row r="18">
          <cell r="A18" t="str">
            <v>1A17</v>
          </cell>
          <cell r="B18" t="str">
            <v>Serre 3</v>
          </cell>
          <cell r="C18"/>
          <cell r="D18"/>
          <cell r="E18" t="str">
            <v>17, avenue Blaise Pascal</v>
          </cell>
          <cell r="F18" t="str">
            <v>AUBIERE</v>
          </cell>
          <cell r="G18" t="str">
            <v>Non</v>
          </cell>
          <cell r="H18" t="str">
            <v>Oui</v>
          </cell>
          <cell r="I18" t="str">
            <v>Non</v>
          </cell>
          <cell r="J18">
            <v>0</v>
          </cell>
          <cell r="K18"/>
          <cell r="L18"/>
          <cell r="M18"/>
          <cell r="N18"/>
          <cell r="O18"/>
          <cell r="P18"/>
          <cell r="Q18">
            <v>0</v>
          </cell>
        </row>
        <row r="19">
          <cell r="A19" t="str">
            <v>1A18</v>
          </cell>
          <cell r="B19" t="str">
            <v>CASIMIR</v>
          </cell>
          <cell r="C19"/>
          <cell r="D19"/>
          <cell r="E19" t="str">
            <v>19, avenue Blaise Pascal</v>
          </cell>
          <cell r="F19" t="str">
            <v>AUBIERE</v>
          </cell>
          <cell r="G19" t="str">
            <v>Non</v>
          </cell>
          <cell r="H19" t="str">
            <v>Oui</v>
          </cell>
          <cell r="I19" t="str">
            <v>Non</v>
          </cell>
          <cell r="J19">
            <v>799</v>
          </cell>
          <cell r="K19"/>
          <cell r="L19"/>
          <cell r="M19"/>
          <cell r="N19"/>
          <cell r="O19"/>
          <cell r="P19" t="str">
            <v>Pleine propriété</v>
          </cell>
          <cell r="Q19">
            <v>0</v>
          </cell>
        </row>
        <row r="20">
          <cell r="A20" t="str">
            <v>1A20</v>
          </cell>
          <cell r="B20" t="str">
            <v>POLYTECH</v>
          </cell>
          <cell r="C20" t="str">
            <v>Favorable</v>
          </cell>
          <cell r="D20" t="str">
            <v>2eme Catégorie</v>
          </cell>
          <cell r="E20" t="str">
            <v>2, avenue Blaise Pascal</v>
          </cell>
          <cell r="F20" t="str">
            <v>AUBIERE</v>
          </cell>
          <cell r="G20" t="str">
            <v>Oui</v>
          </cell>
          <cell r="H20" t="str">
            <v>Non</v>
          </cell>
          <cell r="I20" t="str">
            <v>Non</v>
          </cell>
          <cell r="J20">
            <v>12626</v>
          </cell>
          <cell r="K20" t="str">
            <v>R : Etablissement d'enseignement</v>
          </cell>
          <cell r="L20"/>
          <cell r="M20"/>
          <cell r="N20"/>
          <cell r="O20">
            <v>45658</v>
          </cell>
          <cell r="P20" t="str">
            <v>Convention d'utilisation</v>
          </cell>
          <cell r="Q20">
            <v>113</v>
          </cell>
        </row>
        <row r="21">
          <cell r="A21" t="str">
            <v>1A21</v>
          </cell>
          <cell r="B21" t="str">
            <v>Halle Génie Civil</v>
          </cell>
          <cell r="C21"/>
          <cell r="D21"/>
          <cell r="E21" t="str">
            <v>2, avenue Blaise Pascal</v>
          </cell>
          <cell r="F21" t="str">
            <v>AUBIERE</v>
          </cell>
          <cell r="G21" t="str">
            <v>Oui</v>
          </cell>
          <cell r="H21" t="str">
            <v>Non</v>
          </cell>
          <cell r="I21" t="str">
            <v>Non</v>
          </cell>
          <cell r="J21">
            <v>0</v>
          </cell>
          <cell r="K21"/>
          <cell r="L21"/>
          <cell r="M21"/>
          <cell r="N21"/>
          <cell r="O21"/>
          <cell r="P21" t="str">
            <v>Convention d'utilisation</v>
          </cell>
          <cell r="Q21">
            <v>0</v>
          </cell>
        </row>
        <row r="22">
          <cell r="A22" t="str">
            <v>1A22</v>
          </cell>
          <cell r="B22" t="str">
            <v>PPIO</v>
          </cell>
          <cell r="C22" t="str">
            <v>Favorable</v>
          </cell>
          <cell r="D22" t="str">
            <v>1ere Catégorie</v>
          </cell>
          <cell r="E22" t="str">
            <v>4, avenue Blaise Pascal</v>
          </cell>
          <cell r="F22" t="str">
            <v>AUBIERE</v>
          </cell>
          <cell r="G22" t="str">
            <v>Oui</v>
          </cell>
          <cell r="H22" t="str">
            <v>Non</v>
          </cell>
          <cell r="I22" t="str">
            <v>Non</v>
          </cell>
          <cell r="J22">
            <v>18882</v>
          </cell>
          <cell r="K22" t="str">
            <v>R : Etablissement d'enseignement</v>
          </cell>
          <cell r="L22"/>
          <cell r="M22"/>
          <cell r="N22"/>
          <cell r="O22">
            <v>46113</v>
          </cell>
          <cell r="P22" t="str">
            <v>Convention d'utilisation</v>
          </cell>
          <cell r="Q22">
            <v>410</v>
          </cell>
        </row>
        <row r="23">
          <cell r="A23" t="str">
            <v>1A23</v>
          </cell>
          <cell r="B23" t="str">
            <v>LMV</v>
          </cell>
          <cell r="C23"/>
          <cell r="D23"/>
          <cell r="E23" t="str">
            <v>6, avenue Blaise Pascal</v>
          </cell>
          <cell r="F23" t="str">
            <v>AUBIERE</v>
          </cell>
          <cell r="G23" t="str">
            <v>Non</v>
          </cell>
          <cell r="H23" t="str">
            <v>Oui</v>
          </cell>
          <cell r="I23" t="str">
            <v>Non</v>
          </cell>
          <cell r="J23">
            <v>6191</v>
          </cell>
          <cell r="K23"/>
          <cell r="L23"/>
          <cell r="M23"/>
          <cell r="N23"/>
          <cell r="O23"/>
          <cell r="P23" t="str">
            <v>Partenariat public-privé</v>
          </cell>
          <cell r="Q23">
            <v>96</v>
          </cell>
        </row>
        <row r="24">
          <cell r="A24" t="str">
            <v>1A24</v>
          </cell>
          <cell r="B24" t="str">
            <v>Maison de l'Innovation</v>
          </cell>
          <cell r="C24"/>
          <cell r="D24"/>
          <cell r="E24" t="str">
            <v>8, avenue Blaise Pascal</v>
          </cell>
          <cell r="F24" t="str">
            <v>AUBIERE</v>
          </cell>
          <cell r="G24" t="str">
            <v>Non</v>
          </cell>
          <cell r="H24" t="str">
            <v>Oui</v>
          </cell>
          <cell r="I24" t="str">
            <v>Non</v>
          </cell>
          <cell r="J24">
            <v>3121</v>
          </cell>
          <cell r="K24"/>
          <cell r="L24"/>
          <cell r="M24"/>
          <cell r="N24"/>
          <cell r="O24"/>
          <cell r="P24" t="str">
            <v>Convention d'utilisation</v>
          </cell>
          <cell r="Q24">
            <v>231</v>
          </cell>
        </row>
        <row r="25">
          <cell r="A25" t="str">
            <v>1A25</v>
          </cell>
          <cell r="B25" t="str">
            <v>PME</v>
          </cell>
          <cell r="C25" t="str">
            <v>Favorable</v>
          </cell>
          <cell r="D25" t="str">
            <v>1ere Catégorie</v>
          </cell>
          <cell r="E25" t="str">
            <v>12, avenue Blaise Pascal</v>
          </cell>
          <cell r="F25" t="str">
            <v>AUBIERE</v>
          </cell>
          <cell r="G25" t="str">
            <v>Oui</v>
          </cell>
          <cell r="H25" t="str">
            <v>Non</v>
          </cell>
          <cell r="I25" t="str">
            <v>Non</v>
          </cell>
          <cell r="J25">
            <v>10772</v>
          </cell>
          <cell r="K25" t="str">
            <v>R : Etablissement d'enseignement</v>
          </cell>
          <cell r="L25"/>
          <cell r="M25"/>
          <cell r="N25"/>
          <cell r="O25">
            <v>44866</v>
          </cell>
          <cell r="P25" t="str">
            <v>Convention d'utilisation</v>
          </cell>
          <cell r="Q25">
            <v>120</v>
          </cell>
        </row>
        <row r="26">
          <cell r="A26" t="str">
            <v>1A26</v>
          </cell>
          <cell r="B26" t="str">
            <v>Atelier de maintenance</v>
          </cell>
          <cell r="C26"/>
          <cell r="D26"/>
          <cell r="E26" t="str">
            <v>14, avenue Blaise Pascal</v>
          </cell>
          <cell r="F26" t="str">
            <v>AUBIERE</v>
          </cell>
          <cell r="G26" t="str">
            <v>Non</v>
          </cell>
          <cell r="H26" t="str">
            <v>Oui</v>
          </cell>
          <cell r="I26" t="str">
            <v>Non</v>
          </cell>
          <cell r="J26">
            <v>883</v>
          </cell>
          <cell r="K26"/>
          <cell r="L26"/>
          <cell r="M26"/>
          <cell r="N26"/>
          <cell r="O26"/>
          <cell r="P26" t="str">
            <v>Convention d'utilisation</v>
          </cell>
          <cell r="Q26">
            <v>0</v>
          </cell>
        </row>
        <row r="27">
          <cell r="A27" t="str">
            <v>1A27</v>
          </cell>
          <cell r="B27" t="str">
            <v>Chaufferie</v>
          </cell>
          <cell r="C27"/>
          <cell r="D27"/>
          <cell r="E27" t="str">
            <v>16, avenue Blaise Pascal</v>
          </cell>
          <cell r="F27" t="str">
            <v>AUBIERE</v>
          </cell>
          <cell r="G27" t="str">
            <v>Non</v>
          </cell>
          <cell r="H27" t="str">
            <v>Oui</v>
          </cell>
          <cell r="I27" t="str">
            <v>Non</v>
          </cell>
          <cell r="J27">
            <v>1064</v>
          </cell>
          <cell r="K27"/>
          <cell r="L27"/>
          <cell r="M27"/>
          <cell r="N27"/>
          <cell r="O27"/>
          <cell r="P27"/>
          <cell r="Q27">
            <v>0</v>
          </cell>
        </row>
        <row r="28">
          <cell r="A28" t="str">
            <v>1A28</v>
          </cell>
          <cell r="B28" t="str">
            <v>Serre 1</v>
          </cell>
          <cell r="C28"/>
          <cell r="D28"/>
          <cell r="E28" t="str">
            <v>18, avenue Blaise Pascal</v>
          </cell>
          <cell r="F28" t="str">
            <v>AUBIERE</v>
          </cell>
          <cell r="G28" t="str">
            <v>Non</v>
          </cell>
          <cell r="H28" t="str">
            <v>Oui</v>
          </cell>
          <cell r="I28" t="str">
            <v>Non</v>
          </cell>
          <cell r="J28">
            <v>0</v>
          </cell>
          <cell r="K28"/>
          <cell r="L28"/>
          <cell r="M28"/>
          <cell r="N28"/>
          <cell r="O28"/>
          <cell r="P28"/>
          <cell r="Q28">
            <v>0</v>
          </cell>
        </row>
        <row r="29">
          <cell r="A29" t="str">
            <v>1A29</v>
          </cell>
          <cell r="B29" t="str">
            <v>Serre 2</v>
          </cell>
          <cell r="C29"/>
          <cell r="D29"/>
          <cell r="E29" t="str">
            <v>18, avenue Blaise Pascal</v>
          </cell>
          <cell r="F29" t="str">
            <v>AUBIERE</v>
          </cell>
          <cell r="G29" t="str">
            <v>Non</v>
          </cell>
          <cell r="H29" t="str">
            <v>Oui</v>
          </cell>
          <cell r="I29" t="str">
            <v>Non</v>
          </cell>
          <cell r="J29">
            <v>0</v>
          </cell>
          <cell r="K29"/>
          <cell r="L29"/>
          <cell r="M29"/>
          <cell r="N29"/>
          <cell r="O29"/>
          <cell r="P29"/>
          <cell r="Q29">
            <v>0</v>
          </cell>
        </row>
        <row r="30">
          <cell r="A30" t="str">
            <v>1A30</v>
          </cell>
          <cell r="B30" t="str">
            <v>Espace de répétition</v>
          </cell>
          <cell r="C30"/>
          <cell r="D30" t="str">
            <v>5eme Catégorie</v>
          </cell>
          <cell r="E30" t="str">
            <v>17, rue Rochefeuille</v>
          </cell>
          <cell r="F30" t="str">
            <v>AUBIERE</v>
          </cell>
          <cell r="G30" t="str">
            <v>Oui</v>
          </cell>
          <cell r="H30" t="str">
            <v>Non</v>
          </cell>
          <cell r="I30" t="str">
            <v>Non</v>
          </cell>
          <cell r="J30">
            <v>127</v>
          </cell>
          <cell r="K30" t="str">
            <v>R : Etablissement d'enseignement</v>
          </cell>
          <cell r="L30"/>
          <cell r="M30"/>
          <cell r="N30"/>
          <cell r="O30"/>
          <cell r="P30" t="str">
            <v>Pleine propriété</v>
          </cell>
          <cell r="Q30">
            <v>0</v>
          </cell>
        </row>
        <row r="31">
          <cell r="A31" t="str">
            <v>2B01</v>
          </cell>
          <cell r="B31" t="str">
            <v>PAC</v>
          </cell>
          <cell r="C31" t="str">
            <v>Défavorable</v>
          </cell>
          <cell r="D31" t="str">
            <v>5eme Catégorie</v>
          </cell>
          <cell r="E31" t="str">
            <v>1, place Mail Vasarely</v>
          </cell>
          <cell r="F31" t="str">
            <v>AUBIERE</v>
          </cell>
          <cell r="G31" t="str">
            <v>Oui</v>
          </cell>
          <cell r="H31" t="str">
            <v>Non</v>
          </cell>
          <cell r="I31" t="str">
            <v>Non</v>
          </cell>
          <cell r="J31">
            <v>1797</v>
          </cell>
          <cell r="K31" t="str">
            <v>W : Administrations, bureaux</v>
          </cell>
          <cell r="L31"/>
          <cell r="M31"/>
          <cell r="N31"/>
          <cell r="O31"/>
          <cell r="P31" t="str">
            <v>Convention d'utilisation</v>
          </cell>
          <cell r="Q31">
            <v>46</v>
          </cell>
        </row>
        <row r="32">
          <cell r="A32" t="str">
            <v>2B02</v>
          </cell>
          <cell r="B32" t="str">
            <v>Mathématiques</v>
          </cell>
          <cell r="C32" t="str">
            <v>Favorable</v>
          </cell>
          <cell r="D32" t="str">
            <v>2eme Catégorie</v>
          </cell>
          <cell r="E32" t="str">
            <v>3, place Mail Vasarely</v>
          </cell>
          <cell r="F32" t="str">
            <v>AUBIERE</v>
          </cell>
          <cell r="G32" t="str">
            <v>Oui</v>
          </cell>
          <cell r="H32" t="str">
            <v>Non</v>
          </cell>
          <cell r="I32" t="str">
            <v>Non</v>
          </cell>
          <cell r="J32">
            <v>3826</v>
          </cell>
          <cell r="K32" t="str">
            <v>R : Etablissement d'enseignement</v>
          </cell>
          <cell r="L32"/>
          <cell r="M32"/>
          <cell r="N32"/>
          <cell r="O32">
            <v>45658</v>
          </cell>
          <cell r="P32" t="str">
            <v>Convention d'utilisation</v>
          </cell>
          <cell r="Q32">
            <v>119</v>
          </cell>
        </row>
        <row r="33">
          <cell r="A33" t="str">
            <v>2B03</v>
          </cell>
          <cell r="B33" t="str">
            <v>BCU Sciences</v>
          </cell>
          <cell r="C33" t="str">
            <v>Favorable</v>
          </cell>
          <cell r="D33" t="str">
            <v>3eme Catégorie</v>
          </cell>
          <cell r="E33" t="str">
            <v>6, place Mail Vasarely</v>
          </cell>
          <cell r="F33" t="str">
            <v>AUBIERE</v>
          </cell>
          <cell r="G33" t="str">
            <v>Oui</v>
          </cell>
          <cell r="H33" t="str">
            <v>Non</v>
          </cell>
          <cell r="I33" t="str">
            <v>Non</v>
          </cell>
          <cell r="J33">
            <v>5428</v>
          </cell>
          <cell r="K33" t="str">
            <v>S : Bibliothèques, centres de documentation</v>
          </cell>
          <cell r="L33"/>
          <cell r="M33"/>
          <cell r="N33"/>
          <cell r="O33">
            <v>46844</v>
          </cell>
          <cell r="P33" t="str">
            <v>Convention d'utilisation</v>
          </cell>
          <cell r="Q33">
            <v>25</v>
          </cell>
        </row>
        <row r="34">
          <cell r="A34" t="str">
            <v>2B04</v>
          </cell>
          <cell r="B34" t="str">
            <v>MVU</v>
          </cell>
          <cell r="C34" t="str">
            <v>Favorable</v>
          </cell>
          <cell r="D34" t="str">
            <v>2eme Catégorie</v>
          </cell>
          <cell r="E34" t="str">
            <v>7, place Mail Vasarely</v>
          </cell>
          <cell r="F34" t="str">
            <v>AUBIERE</v>
          </cell>
          <cell r="G34" t="str">
            <v>Oui</v>
          </cell>
          <cell r="H34" t="str">
            <v>Non</v>
          </cell>
          <cell r="I34" t="str">
            <v>Non</v>
          </cell>
          <cell r="J34">
            <v>3903</v>
          </cell>
          <cell r="K34" t="str">
            <v>L : Salles d'audition , de conférences, de réunions, de spectacles ou à usage mu</v>
          </cell>
          <cell r="L34" t="str">
            <v>N : Restaurants et débits de boissons</v>
          </cell>
          <cell r="M34" t="str">
            <v>R : Etablissement d'enseignement</v>
          </cell>
          <cell r="N34" t="str">
            <v>W : Administrations, bureaux</v>
          </cell>
          <cell r="O34">
            <v>44927</v>
          </cell>
          <cell r="P34" t="str">
            <v>Convention d'utilisation</v>
          </cell>
          <cell r="Q34">
            <v>54</v>
          </cell>
        </row>
        <row r="35">
          <cell r="A35" t="str">
            <v>2B05</v>
          </cell>
          <cell r="B35" t="str">
            <v>Epicerie Solidaire</v>
          </cell>
          <cell r="C35" t="str">
            <v>Favorable</v>
          </cell>
          <cell r="D35" t="str">
            <v>5eme Catégorie</v>
          </cell>
          <cell r="E35" t="str">
            <v>Place Vasarely</v>
          </cell>
          <cell r="F35" t="str">
            <v>AUBIERE</v>
          </cell>
          <cell r="G35" t="str">
            <v>Oui</v>
          </cell>
          <cell r="H35" t="str">
            <v>Non</v>
          </cell>
          <cell r="I35" t="str">
            <v>Non</v>
          </cell>
          <cell r="J35">
            <v>50</v>
          </cell>
          <cell r="K35" t="str">
            <v>M : Magasins de vente, centres commerciaux</v>
          </cell>
          <cell r="L35"/>
          <cell r="M35"/>
          <cell r="N35"/>
          <cell r="O35"/>
          <cell r="P35" t="str">
            <v>Convention d'utilisation</v>
          </cell>
          <cell r="Q35">
            <v>2</v>
          </cell>
        </row>
        <row r="36">
          <cell r="A36" t="str">
            <v>3C01</v>
          </cell>
          <cell r="B36" t="str">
            <v>Soutes produits chimiques</v>
          </cell>
          <cell r="C36"/>
          <cell r="D36"/>
          <cell r="E36" t="str">
            <v xml:space="preserve"> </v>
          </cell>
          <cell r="F36" t="str">
            <v>AUBIERE</v>
          </cell>
          <cell r="G36" t="str">
            <v>Non</v>
          </cell>
          <cell r="H36" t="str">
            <v>Oui</v>
          </cell>
          <cell r="I36" t="str">
            <v>Non</v>
          </cell>
          <cell r="J36">
            <v>249</v>
          </cell>
          <cell r="K36"/>
          <cell r="L36"/>
          <cell r="M36"/>
          <cell r="N36"/>
          <cell r="O36"/>
          <cell r="P36" t="str">
            <v>Convention d'utilisation</v>
          </cell>
          <cell r="Q36">
            <v>0</v>
          </cell>
        </row>
        <row r="37">
          <cell r="A37" t="str">
            <v>3C02</v>
          </cell>
          <cell r="B37" t="str">
            <v>Biologie A</v>
          </cell>
          <cell r="C37" t="str">
            <v>Sans avis</v>
          </cell>
          <cell r="D37"/>
          <cell r="E37" t="str">
            <v>1, impasse Amélie Murat</v>
          </cell>
          <cell r="F37" t="str">
            <v>AUBIERE</v>
          </cell>
          <cell r="G37" t="str">
            <v>Non</v>
          </cell>
          <cell r="H37" t="str">
            <v>Oui</v>
          </cell>
          <cell r="I37" t="str">
            <v>Non</v>
          </cell>
          <cell r="J37">
            <v>4283</v>
          </cell>
          <cell r="K37" t="str">
            <v>W : Administrations, bureaux</v>
          </cell>
          <cell r="L37"/>
          <cell r="M37"/>
          <cell r="N37"/>
          <cell r="O37"/>
          <cell r="P37" t="str">
            <v>Convention d'utilisation</v>
          </cell>
          <cell r="Q37">
            <v>0</v>
          </cell>
        </row>
        <row r="38">
          <cell r="A38" t="str">
            <v>3C03</v>
          </cell>
          <cell r="B38" t="str">
            <v>Biologie Végétale Enseignement</v>
          </cell>
          <cell r="C38" t="str">
            <v>Favorable</v>
          </cell>
          <cell r="D38" t="str">
            <v>5eme Catégorie</v>
          </cell>
          <cell r="E38" t="str">
            <v>3, impasse Amélie Murat</v>
          </cell>
          <cell r="F38" t="str">
            <v>AUBIERE</v>
          </cell>
          <cell r="G38" t="str">
            <v>Oui</v>
          </cell>
          <cell r="H38" t="str">
            <v>Non</v>
          </cell>
          <cell r="I38" t="str">
            <v>Non</v>
          </cell>
          <cell r="J38">
            <v>772</v>
          </cell>
          <cell r="K38" t="str">
            <v>R : Etablissement d'enseignement</v>
          </cell>
          <cell r="L38"/>
          <cell r="M38"/>
          <cell r="N38"/>
          <cell r="O38"/>
          <cell r="P38" t="str">
            <v>Convention d'utilisation</v>
          </cell>
          <cell r="Q38">
            <v>0</v>
          </cell>
        </row>
        <row r="39">
          <cell r="A39" t="str">
            <v>3C04</v>
          </cell>
          <cell r="B39" t="str">
            <v>Biologie B</v>
          </cell>
          <cell r="C39" t="str">
            <v>Favorable</v>
          </cell>
          <cell r="D39" t="str">
            <v>3eme Catégorie</v>
          </cell>
          <cell r="E39" t="str">
            <v>5, impasse Amélie Murat</v>
          </cell>
          <cell r="F39" t="str">
            <v>AUBIERE</v>
          </cell>
          <cell r="G39" t="str">
            <v>Oui</v>
          </cell>
          <cell r="H39" t="str">
            <v>Non</v>
          </cell>
          <cell r="I39" t="str">
            <v>Non</v>
          </cell>
          <cell r="J39">
            <v>2520</v>
          </cell>
          <cell r="K39" t="str">
            <v>R : Etablissement d'enseignement</v>
          </cell>
          <cell r="L39"/>
          <cell r="M39"/>
          <cell r="N39"/>
          <cell r="O39">
            <v>45348</v>
          </cell>
          <cell r="P39" t="str">
            <v>Convention d'utilisation</v>
          </cell>
          <cell r="Q39">
            <v>151</v>
          </cell>
        </row>
        <row r="40">
          <cell r="A40" t="str">
            <v>3C05</v>
          </cell>
          <cell r="B40" t="str">
            <v>Pôle Chimie</v>
          </cell>
          <cell r="C40" t="str">
            <v>Défavorable</v>
          </cell>
          <cell r="D40" t="str">
            <v>2eme Catégorie</v>
          </cell>
          <cell r="E40" t="str">
            <v>2, impasse Amélie Murat</v>
          </cell>
          <cell r="F40" t="str">
            <v>AUBIERE</v>
          </cell>
          <cell r="G40" t="str">
            <v>Oui</v>
          </cell>
          <cell r="H40" t="str">
            <v>Non</v>
          </cell>
          <cell r="I40" t="str">
            <v>Non</v>
          </cell>
          <cell r="J40">
            <v>12851</v>
          </cell>
          <cell r="K40" t="str">
            <v>R : Etablissement d'enseignement</v>
          </cell>
          <cell r="L40"/>
          <cell r="M40"/>
          <cell r="N40"/>
          <cell r="O40">
            <v>44682</v>
          </cell>
          <cell r="P40" t="str">
            <v>Convention d'utilisation</v>
          </cell>
          <cell r="Q40">
            <v>209</v>
          </cell>
        </row>
        <row r="41">
          <cell r="A41" t="str">
            <v>3C06</v>
          </cell>
          <cell r="B41" t="str">
            <v>Amphithéatres</v>
          </cell>
          <cell r="C41" t="str">
            <v>Défavorable</v>
          </cell>
          <cell r="D41" t="str">
            <v>1ere Catégorie</v>
          </cell>
          <cell r="E41" t="str">
            <v>4, impasse Amélie Murat</v>
          </cell>
          <cell r="F41" t="str">
            <v>AUBIERE</v>
          </cell>
          <cell r="G41" t="str">
            <v>Oui</v>
          </cell>
          <cell r="H41" t="str">
            <v>Non</v>
          </cell>
          <cell r="I41" t="str">
            <v>Non</v>
          </cell>
          <cell r="J41">
            <v>6301</v>
          </cell>
          <cell r="K41" t="str">
            <v>R : Etablissement d'enseignement</v>
          </cell>
          <cell r="L41" t="str">
            <v>L : Salles d'audition , de conférences, de réunions, de spectacles ou à usage mu</v>
          </cell>
          <cell r="M41"/>
          <cell r="N41"/>
          <cell r="O41">
            <v>44805</v>
          </cell>
          <cell r="P41" t="str">
            <v>Convention d'utilisation</v>
          </cell>
          <cell r="Q41">
            <v>12</v>
          </cell>
        </row>
        <row r="42">
          <cell r="A42" t="str">
            <v>4D01</v>
          </cell>
          <cell r="B42" t="str">
            <v>Institut d'Informatique</v>
          </cell>
          <cell r="C42" t="str">
            <v>Favorable</v>
          </cell>
          <cell r="D42" t="str">
            <v>3eme Catégorie</v>
          </cell>
          <cell r="E42" t="str">
            <v>2, rue de la Chebarde</v>
          </cell>
          <cell r="F42" t="str">
            <v>AUBIERE</v>
          </cell>
          <cell r="G42" t="str">
            <v>Oui</v>
          </cell>
          <cell r="H42" t="str">
            <v>Non</v>
          </cell>
          <cell r="I42" t="str">
            <v>Non</v>
          </cell>
          <cell r="J42">
            <v>8191</v>
          </cell>
          <cell r="K42" t="str">
            <v>R : Etablissement d'enseignement</v>
          </cell>
          <cell r="L42"/>
          <cell r="M42"/>
          <cell r="N42"/>
          <cell r="O42">
            <v>45658</v>
          </cell>
          <cell r="P42" t="str">
            <v>Convention d'utilisation</v>
          </cell>
          <cell r="Q42">
            <v>96</v>
          </cell>
        </row>
        <row r="43">
          <cell r="A43" t="str">
            <v>4D02</v>
          </cell>
          <cell r="B43" t="str">
            <v>Pôle Commun</v>
          </cell>
          <cell r="C43" t="str">
            <v>Favorable</v>
          </cell>
          <cell r="D43" t="str">
            <v>2eme Catégorie</v>
          </cell>
          <cell r="E43" t="str">
            <v>4, rue de la Chebarde</v>
          </cell>
          <cell r="F43" t="str">
            <v>AUBIERE</v>
          </cell>
          <cell r="G43" t="str">
            <v>Oui</v>
          </cell>
          <cell r="H43" t="str">
            <v>Non</v>
          </cell>
          <cell r="I43" t="str">
            <v>Non</v>
          </cell>
          <cell r="J43">
            <v>3943</v>
          </cell>
          <cell r="K43" t="str">
            <v>R : Etablissement d'enseignement</v>
          </cell>
          <cell r="L43"/>
          <cell r="M43"/>
          <cell r="N43"/>
          <cell r="O43">
            <v>44866</v>
          </cell>
          <cell r="P43" t="str">
            <v>Convention d'utilisation</v>
          </cell>
          <cell r="Q43">
            <v>0</v>
          </cell>
        </row>
        <row r="44">
          <cell r="A44" t="str">
            <v>4D03</v>
          </cell>
          <cell r="B44" t="str">
            <v>PAVIN</v>
          </cell>
          <cell r="C44"/>
          <cell r="D44"/>
          <cell r="E44" t="str">
            <v>6, rue de la Chebarde</v>
          </cell>
          <cell r="F44" t="str">
            <v>AUBIERE</v>
          </cell>
          <cell r="G44" t="str">
            <v>Non</v>
          </cell>
          <cell r="H44" t="str">
            <v>Oui</v>
          </cell>
          <cell r="I44" t="str">
            <v>Non</v>
          </cell>
          <cell r="J44">
            <v>246</v>
          </cell>
          <cell r="K44"/>
          <cell r="L44"/>
          <cell r="M44"/>
          <cell r="N44"/>
          <cell r="O44"/>
          <cell r="P44" t="str">
            <v>Convention d'utilisation</v>
          </cell>
          <cell r="Q44">
            <v>4</v>
          </cell>
        </row>
        <row r="45">
          <cell r="A45" t="str">
            <v>4D04</v>
          </cell>
          <cell r="B45" t="str">
            <v>STAPS</v>
          </cell>
          <cell r="C45" t="str">
            <v>Défavorable</v>
          </cell>
          <cell r="D45" t="str">
            <v>3eme Catégorie</v>
          </cell>
          <cell r="E45" t="str">
            <v>3, rue de la Chebarde</v>
          </cell>
          <cell r="F45" t="str">
            <v>AUBIERE</v>
          </cell>
          <cell r="G45" t="str">
            <v>Oui</v>
          </cell>
          <cell r="H45" t="str">
            <v>Non</v>
          </cell>
          <cell r="I45" t="str">
            <v>Non</v>
          </cell>
          <cell r="J45">
            <v>3038</v>
          </cell>
          <cell r="K45" t="str">
            <v>R : Etablissement d'enseignement</v>
          </cell>
          <cell r="L45"/>
          <cell r="M45"/>
          <cell r="N45"/>
          <cell r="O45">
            <v>44866</v>
          </cell>
          <cell r="P45" t="str">
            <v>Convention d'utilisation</v>
          </cell>
          <cell r="Q45">
            <v>95</v>
          </cell>
        </row>
        <row r="46">
          <cell r="A46" t="str">
            <v>4D05</v>
          </cell>
          <cell r="B46" t="str">
            <v>ECO PAVIN</v>
          </cell>
          <cell r="C46"/>
          <cell r="D46"/>
          <cell r="E46" t="str">
            <v>6, rue de la Chebarde</v>
          </cell>
          <cell r="F46" t="str">
            <v>AUBIERE</v>
          </cell>
          <cell r="G46" t="str">
            <v>Non</v>
          </cell>
          <cell r="H46" t="str">
            <v>Oui</v>
          </cell>
          <cell r="I46" t="str">
            <v>Non</v>
          </cell>
          <cell r="J46">
            <v>44</v>
          </cell>
          <cell r="K46"/>
          <cell r="L46"/>
          <cell r="M46"/>
          <cell r="N46"/>
          <cell r="O46"/>
          <cell r="P46" t="str">
            <v>Convention d'occupation précaire</v>
          </cell>
          <cell r="Q46">
            <v>4</v>
          </cell>
        </row>
        <row r="47">
          <cell r="A47" t="str">
            <v>5E01</v>
          </cell>
          <cell r="B47" t="str">
            <v>Château d'eau</v>
          </cell>
          <cell r="C47"/>
          <cell r="D47"/>
          <cell r="E47" t="str">
            <v>46, rue Pasteur</v>
          </cell>
          <cell r="F47" t="str">
            <v>AUBIERE</v>
          </cell>
          <cell r="G47" t="str">
            <v>Non</v>
          </cell>
          <cell r="H47" t="str">
            <v>Oui</v>
          </cell>
          <cell r="I47" t="str">
            <v>Non</v>
          </cell>
          <cell r="J47">
            <v>0</v>
          </cell>
          <cell r="K47"/>
          <cell r="L47"/>
          <cell r="M47"/>
          <cell r="N47"/>
          <cell r="O47"/>
          <cell r="P47" t="str">
            <v>Convention d'utilisation</v>
          </cell>
          <cell r="Q47">
            <v>0</v>
          </cell>
        </row>
        <row r="48">
          <cell r="A48" t="str">
            <v>5E02</v>
          </cell>
          <cell r="B48" t="str">
            <v>Villa des herbiers</v>
          </cell>
          <cell r="C48"/>
          <cell r="D48"/>
          <cell r="E48" t="str">
            <v>Chemin des Bas Cezeaux</v>
          </cell>
          <cell r="F48" t="str">
            <v>AUBIERE</v>
          </cell>
          <cell r="G48" t="str">
            <v>Non</v>
          </cell>
          <cell r="H48" t="str">
            <v>Oui</v>
          </cell>
          <cell r="I48" t="str">
            <v>Non</v>
          </cell>
          <cell r="J48">
            <v>170</v>
          </cell>
          <cell r="K48"/>
          <cell r="L48"/>
          <cell r="M48"/>
          <cell r="N48"/>
          <cell r="O48"/>
          <cell r="P48" t="str">
            <v>Convention d'utilisation</v>
          </cell>
          <cell r="Q48">
            <v>0</v>
          </cell>
        </row>
        <row r="49">
          <cell r="A49" t="str">
            <v>5E03</v>
          </cell>
          <cell r="B49" t="str">
            <v>Poste de livraison</v>
          </cell>
          <cell r="C49"/>
          <cell r="D49"/>
          <cell r="E49" t="str">
            <v>Avenue des Landais</v>
          </cell>
          <cell r="F49" t="str">
            <v>AUBIERE</v>
          </cell>
          <cell r="G49" t="str">
            <v>Non</v>
          </cell>
          <cell r="H49" t="str">
            <v>Oui</v>
          </cell>
          <cell r="I49" t="str">
            <v>Non</v>
          </cell>
          <cell r="J49">
            <v>0</v>
          </cell>
          <cell r="K49"/>
          <cell r="L49"/>
          <cell r="M49"/>
          <cell r="N49"/>
          <cell r="O49"/>
          <cell r="P49"/>
          <cell r="Q49">
            <v>0</v>
          </cell>
        </row>
        <row r="50">
          <cell r="A50" t="str">
            <v>5E04</v>
          </cell>
          <cell r="B50" t="str">
            <v>Logements</v>
          </cell>
          <cell r="C50"/>
          <cell r="D50"/>
          <cell r="E50" t="str">
            <v>43, Rue Pasteur</v>
          </cell>
          <cell r="F50" t="str">
            <v>AUBIERE</v>
          </cell>
          <cell r="G50" t="str">
            <v>Non</v>
          </cell>
          <cell r="H50" t="str">
            <v>Non</v>
          </cell>
          <cell r="I50" t="str">
            <v>Oui</v>
          </cell>
          <cell r="J50">
            <v>192</v>
          </cell>
          <cell r="K50"/>
          <cell r="L50"/>
          <cell r="M50"/>
          <cell r="N50"/>
          <cell r="O50"/>
          <cell r="P50"/>
          <cell r="Q50">
            <v>0</v>
          </cell>
        </row>
        <row r="51">
          <cell r="A51" t="str">
            <v>6F01</v>
          </cell>
          <cell r="B51" t="str">
            <v>Blatin</v>
          </cell>
          <cell r="C51"/>
          <cell r="D51"/>
          <cell r="E51" t="str">
            <v>36, Bd. Côte Blatin</v>
          </cell>
          <cell r="F51" t="str">
            <v>CLERMONT-FERRAND</v>
          </cell>
          <cell r="G51" t="str">
            <v>Non</v>
          </cell>
          <cell r="H51" t="str">
            <v>Oui</v>
          </cell>
          <cell r="I51" t="str">
            <v>Non</v>
          </cell>
          <cell r="J51">
            <v>537</v>
          </cell>
          <cell r="K51"/>
          <cell r="L51"/>
          <cell r="M51"/>
          <cell r="N51"/>
          <cell r="O51"/>
          <cell r="P51" t="str">
            <v>Pleine propriété</v>
          </cell>
          <cell r="Q51">
            <v>0</v>
          </cell>
        </row>
        <row r="52">
          <cell r="A52" t="str">
            <v>6F02</v>
          </cell>
          <cell r="B52" t="str">
            <v>Morand</v>
          </cell>
          <cell r="C52" t="str">
            <v>Favorable</v>
          </cell>
          <cell r="D52" t="str">
            <v>5eme Catégorie</v>
          </cell>
          <cell r="E52" t="str">
            <v>49, Bd François Mitterrand</v>
          </cell>
          <cell r="F52" t="str">
            <v>CLERMONT-FERRAND</v>
          </cell>
          <cell r="G52" t="str">
            <v>Oui</v>
          </cell>
          <cell r="H52" t="str">
            <v>Non</v>
          </cell>
          <cell r="I52" t="str">
            <v>Non</v>
          </cell>
          <cell r="J52">
            <v>1962</v>
          </cell>
          <cell r="K52" t="str">
            <v>W : Administrations, bureaux</v>
          </cell>
          <cell r="L52"/>
          <cell r="M52"/>
          <cell r="N52"/>
          <cell r="O52"/>
          <cell r="P52" t="str">
            <v>Pleine propriété</v>
          </cell>
          <cell r="Q52">
            <v>66</v>
          </cell>
        </row>
        <row r="53">
          <cell r="A53" t="str">
            <v>6F03</v>
          </cell>
          <cell r="B53" t="str">
            <v>IADT</v>
          </cell>
          <cell r="C53" t="str">
            <v>Favorable</v>
          </cell>
          <cell r="D53" t="str">
            <v>4eme Catégorie</v>
          </cell>
          <cell r="E53" t="str">
            <v>51-53, Bd François Mitterrand</v>
          </cell>
          <cell r="F53" t="str">
            <v>CLERMONT-FERRAND</v>
          </cell>
          <cell r="G53" t="str">
            <v>Oui</v>
          </cell>
          <cell r="H53" t="str">
            <v>Non</v>
          </cell>
          <cell r="I53" t="str">
            <v>Non</v>
          </cell>
          <cell r="J53">
            <v>1777</v>
          </cell>
          <cell r="K53" t="str">
            <v>R : Etablissement d'enseignement</v>
          </cell>
          <cell r="L53"/>
          <cell r="M53"/>
          <cell r="N53"/>
          <cell r="O53">
            <v>46266</v>
          </cell>
          <cell r="P53" t="str">
            <v>Pleine propriété</v>
          </cell>
          <cell r="Q53">
            <v>20</v>
          </cell>
        </row>
        <row r="54">
          <cell r="A54" t="str">
            <v>6F04</v>
          </cell>
          <cell r="B54" t="str">
            <v>Mitterrand</v>
          </cell>
          <cell r="C54" t="str">
            <v>Favorable</v>
          </cell>
          <cell r="D54" t="str">
            <v>1ere Catégorie</v>
          </cell>
          <cell r="E54" t="str">
            <v>41, Bd François Mitterrand</v>
          </cell>
          <cell r="F54" t="str">
            <v>CLERMONT-FERRAND</v>
          </cell>
          <cell r="G54" t="str">
            <v>Oui</v>
          </cell>
          <cell r="H54" t="str">
            <v>Non</v>
          </cell>
          <cell r="I54" t="str">
            <v>Non</v>
          </cell>
          <cell r="J54">
            <v>11380</v>
          </cell>
          <cell r="K54" t="str">
            <v>R : Etablissement d'enseignement</v>
          </cell>
          <cell r="L54" t="str">
            <v>S : Bibliothèques, centres de documentation</v>
          </cell>
          <cell r="M54" t="str">
            <v>L : Salles d'audition , de conférences, de réunions, de spectacles ou à usage mu</v>
          </cell>
          <cell r="N54" t="str">
            <v>W : Administrations, bureaux</v>
          </cell>
          <cell r="O54">
            <v>44927</v>
          </cell>
          <cell r="P54" t="str">
            <v>Pleine propriété</v>
          </cell>
          <cell r="Q54">
            <v>39</v>
          </cell>
        </row>
        <row r="55">
          <cell r="A55" t="str">
            <v>6F05</v>
          </cell>
          <cell r="B55" t="str">
            <v>Gergovia</v>
          </cell>
          <cell r="C55" t="str">
            <v>Défavorable</v>
          </cell>
          <cell r="D55" t="str">
            <v>1ere Catégorie</v>
          </cell>
          <cell r="E55" t="str">
            <v>29, Bd Gergovia</v>
          </cell>
          <cell r="F55" t="str">
            <v>CLERMONT-FERRAND</v>
          </cell>
          <cell r="G55" t="str">
            <v>Oui</v>
          </cell>
          <cell r="H55" t="str">
            <v>Non</v>
          </cell>
          <cell r="I55" t="str">
            <v>Non</v>
          </cell>
          <cell r="J55">
            <v>12609</v>
          </cell>
          <cell r="K55" t="str">
            <v>R : Etablissement d'enseignement</v>
          </cell>
          <cell r="L55" t="str">
            <v>L : Salles d'audition , de conférences, de réunions, de spectacles ou à usage mu</v>
          </cell>
          <cell r="M55" t="str">
            <v>S : Bibliothèques, centres de documentation</v>
          </cell>
          <cell r="N55" t="str">
            <v>W : Administrations, bureaux</v>
          </cell>
          <cell r="O55">
            <v>45778</v>
          </cell>
          <cell r="P55" t="str">
            <v>Convention d'utilisation</v>
          </cell>
          <cell r="Q55">
            <v>120</v>
          </cell>
        </row>
        <row r="56">
          <cell r="A56" t="str">
            <v>6F06</v>
          </cell>
          <cell r="B56" t="str">
            <v>La Serre</v>
          </cell>
          <cell r="C56"/>
          <cell r="D56"/>
          <cell r="E56" t="str">
            <v>29, Bd Gergovia</v>
          </cell>
          <cell r="F56" t="str">
            <v>CLERMONT-FERRAND</v>
          </cell>
          <cell r="G56" t="str">
            <v>Oui</v>
          </cell>
          <cell r="H56" t="str">
            <v>Non</v>
          </cell>
          <cell r="I56" t="str">
            <v>Non</v>
          </cell>
          <cell r="J56">
            <v>0</v>
          </cell>
          <cell r="K56"/>
          <cell r="L56"/>
          <cell r="M56"/>
          <cell r="N56"/>
          <cell r="O56"/>
          <cell r="P56" t="str">
            <v>Convention d'utilisation</v>
          </cell>
          <cell r="Q56">
            <v>0</v>
          </cell>
        </row>
        <row r="57">
          <cell r="A57" t="str">
            <v>6F07</v>
          </cell>
          <cell r="B57" t="str">
            <v>Rotonde</v>
          </cell>
          <cell r="C57" t="str">
            <v>Favorable</v>
          </cell>
          <cell r="D57" t="str">
            <v>1ere Catégorie</v>
          </cell>
          <cell r="E57" t="str">
            <v>26, Avenue Léon Blum</v>
          </cell>
          <cell r="F57" t="str">
            <v>CLERMONT-FERRAND</v>
          </cell>
          <cell r="G57" t="str">
            <v>Oui</v>
          </cell>
          <cell r="H57" t="str">
            <v>Non</v>
          </cell>
          <cell r="I57" t="str">
            <v>Non</v>
          </cell>
          <cell r="J57">
            <v>15553</v>
          </cell>
          <cell r="K57" t="str">
            <v>R : Etablissement d'enseignement</v>
          </cell>
          <cell r="L57" t="str">
            <v>L : Salles d'audition , de conférences, de réunions, de spectacles ou à usage mu</v>
          </cell>
          <cell r="M57"/>
          <cell r="N57"/>
          <cell r="O57">
            <v>45951</v>
          </cell>
          <cell r="P57" t="str">
            <v>Pleine propriété</v>
          </cell>
          <cell r="Q57">
            <v>80</v>
          </cell>
        </row>
        <row r="58">
          <cell r="A58" t="str">
            <v>6F08</v>
          </cell>
          <cell r="B58" t="str">
            <v>Ledru</v>
          </cell>
          <cell r="C58" t="str">
            <v>Favorable</v>
          </cell>
          <cell r="D58" t="str">
            <v>3eme Catégorie</v>
          </cell>
          <cell r="E58" t="str">
            <v>4, rue Ledru</v>
          </cell>
          <cell r="F58" t="str">
            <v>CLERMONT-FERRAND</v>
          </cell>
          <cell r="G58" t="str">
            <v>Oui</v>
          </cell>
          <cell r="H58" t="str">
            <v>Non</v>
          </cell>
          <cell r="I58" t="str">
            <v>Non</v>
          </cell>
          <cell r="J58">
            <v>4248</v>
          </cell>
          <cell r="K58" t="str">
            <v>R : Etablissement d'enseignement</v>
          </cell>
          <cell r="L58"/>
          <cell r="M58"/>
          <cell r="N58"/>
          <cell r="O58">
            <v>46023</v>
          </cell>
          <cell r="P58" t="str">
            <v>Convention d'utilisation</v>
          </cell>
          <cell r="Q58">
            <v>175</v>
          </cell>
        </row>
        <row r="59">
          <cell r="A59" t="str">
            <v>6F09</v>
          </cell>
          <cell r="B59" t="str">
            <v>Kessler</v>
          </cell>
          <cell r="C59"/>
          <cell r="D59"/>
          <cell r="E59" t="str">
            <v>5, rue Kessler</v>
          </cell>
          <cell r="F59" t="str">
            <v>CLERMONT-FERRAND</v>
          </cell>
          <cell r="G59" t="str">
            <v>Oui</v>
          </cell>
          <cell r="H59" t="str">
            <v>Non</v>
          </cell>
          <cell r="I59" t="str">
            <v>Non</v>
          </cell>
          <cell r="J59">
            <v>4053</v>
          </cell>
          <cell r="K59"/>
          <cell r="L59"/>
          <cell r="M59"/>
          <cell r="N59"/>
          <cell r="O59"/>
          <cell r="P59" t="str">
            <v>Convention d'utilisation</v>
          </cell>
          <cell r="Q59">
            <v>0</v>
          </cell>
        </row>
        <row r="60">
          <cell r="A60" t="str">
            <v>6F10</v>
          </cell>
          <cell r="B60" t="str">
            <v>Poncillon A</v>
          </cell>
          <cell r="C60" t="str">
            <v>Défavorable</v>
          </cell>
          <cell r="D60" t="str">
            <v>3eme Catégorie</v>
          </cell>
          <cell r="E60" t="str">
            <v>15, bis rue Poncillon</v>
          </cell>
          <cell r="F60" t="str">
            <v>CLERMONT-FERRAND</v>
          </cell>
          <cell r="G60" t="str">
            <v>Oui</v>
          </cell>
          <cell r="H60" t="str">
            <v>Non</v>
          </cell>
          <cell r="I60" t="str">
            <v>Non</v>
          </cell>
          <cell r="J60">
            <v>2797</v>
          </cell>
          <cell r="K60" t="str">
            <v>X : Etablissements sportifs couverts</v>
          </cell>
          <cell r="L60"/>
          <cell r="M60"/>
          <cell r="N60"/>
          <cell r="O60">
            <v>46327</v>
          </cell>
          <cell r="P60" t="str">
            <v>Pleine propriété</v>
          </cell>
          <cell r="Q60">
            <v>27</v>
          </cell>
        </row>
        <row r="61">
          <cell r="A61" t="str">
            <v>6F11</v>
          </cell>
          <cell r="B61" t="str">
            <v>Poncillon B</v>
          </cell>
          <cell r="C61" t="str">
            <v>Favorable</v>
          </cell>
          <cell r="D61" t="str">
            <v>4eme Catégorie</v>
          </cell>
          <cell r="E61" t="str">
            <v>15, bis rue Poncillon</v>
          </cell>
          <cell r="F61" t="str">
            <v>CLERMONT-FERRAND</v>
          </cell>
          <cell r="G61" t="str">
            <v>Oui</v>
          </cell>
          <cell r="H61" t="str">
            <v>Non</v>
          </cell>
          <cell r="I61" t="str">
            <v>Non</v>
          </cell>
          <cell r="J61">
            <v>2605</v>
          </cell>
          <cell r="K61" t="str">
            <v>X : Etablissements sportifs couverts</v>
          </cell>
          <cell r="L61"/>
          <cell r="M61"/>
          <cell r="N61"/>
          <cell r="O61">
            <v>46327</v>
          </cell>
          <cell r="P61" t="str">
            <v>Pleine propriété</v>
          </cell>
          <cell r="Q61">
            <v>5</v>
          </cell>
        </row>
        <row r="62">
          <cell r="A62" t="str">
            <v>6F12</v>
          </cell>
          <cell r="B62" t="str">
            <v>Poncillon C</v>
          </cell>
          <cell r="C62"/>
          <cell r="D62"/>
          <cell r="E62" t="str">
            <v>15, bis rue Poncillon</v>
          </cell>
          <cell r="F62" t="str">
            <v>CLERMONT-FERRAND</v>
          </cell>
          <cell r="G62" t="str">
            <v>Non</v>
          </cell>
          <cell r="H62" t="str">
            <v>Oui</v>
          </cell>
          <cell r="I62" t="str">
            <v>Non</v>
          </cell>
          <cell r="J62">
            <v>194</v>
          </cell>
          <cell r="K62"/>
          <cell r="L62"/>
          <cell r="M62"/>
          <cell r="N62"/>
          <cell r="O62"/>
          <cell r="P62" t="str">
            <v>Pleine propriété</v>
          </cell>
          <cell r="Q62">
            <v>0</v>
          </cell>
        </row>
        <row r="63">
          <cell r="A63" t="str">
            <v>6F13</v>
          </cell>
          <cell r="B63" t="str">
            <v>Poncillon D</v>
          </cell>
          <cell r="C63"/>
          <cell r="D63"/>
          <cell r="E63" t="str">
            <v>15, bis rue Poncillon</v>
          </cell>
          <cell r="F63" t="str">
            <v>CLERMONT-FERRAND</v>
          </cell>
          <cell r="G63" t="str">
            <v>Non</v>
          </cell>
          <cell r="H63" t="str">
            <v>Oui</v>
          </cell>
          <cell r="I63" t="str">
            <v>Non</v>
          </cell>
          <cell r="J63">
            <v>145</v>
          </cell>
          <cell r="K63"/>
          <cell r="L63"/>
          <cell r="M63"/>
          <cell r="N63"/>
          <cell r="O63"/>
          <cell r="P63" t="str">
            <v>Pleine propriété</v>
          </cell>
          <cell r="Q63">
            <v>0</v>
          </cell>
        </row>
        <row r="64">
          <cell r="A64" t="str">
            <v>6F14</v>
          </cell>
          <cell r="B64" t="str">
            <v>Poncillon E</v>
          </cell>
          <cell r="C64"/>
          <cell r="D64"/>
          <cell r="E64" t="str">
            <v>15, bis rue Poncillon</v>
          </cell>
          <cell r="F64" t="str">
            <v>CLERMONT-FERRAND</v>
          </cell>
          <cell r="G64" t="str">
            <v>Non</v>
          </cell>
          <cell r="H64" t="str">
            <v>Oui</v>
          </cell>
          <cell r="I64" t="str">
            <v>Non</v>
          </cell>
          <cell r="J64">
            <v>662</v>
          </cell>
          <cell r="K64"/>
          <cell r="L64"/>
          <cell r="M64"/>
          <cell r="N64"/>
          <cell r="O64"/>
          <cell r="P64" t="str">
            <v>Pleine propriété</v>
          </cell>
          <cell r="Q64">
            <v>0</v>
          </cell>
        </row>
        <row r="65">
          <cell r="A65" t="str">
            <v>6F15</v>
          </cell>
          <cell r="B65" t="str">
            <v>Jaude</v>
          </cell>
          <cell r="C65" t="str">
            <v>Favorable</v>
          </cell>
          <cell r="D65" t="str">
            <v>1ere Catégorie</v>
          </cell>
          <cell r="E65" t="str">
            <v>11, Bd Charles de Gaulle</v>
          </cell>
          <cell r="F65" t="str">
            <v>CLERMONT-FERRAND</v>
          </cell>
          <cell r="G65" t="str">
            <v>Oui</v>
          </cell>
          <cell r="H65" t="str">
            <v>Non</v>
          </cell>
          <cell r="I65" t="str">
            <v>Non</v>
          </cell>
          <cell r="J65">
            <v>6064</v>
          </cell>
          <cell r="K65" t="str">
            <v>R : Etablissement d'enseignement</v>
          </cell>
          <cell r="L65" t="str">
            <v>N : Restaurants et débits de boissons</v>
          </cell>
          <cell r="M65"/>
          <cell r="N65"/>
          <cell r="O65">
            <v>45444</v>
          </cell>
          <cell r="P65" t="str">
            <v>Pleine propriété sous bail emphytéotique</v>
          </cell>
          <cell r="Q65">
            <v>175</v>
          </cell>
        </row>
        <row r="66">
          <cell r="A66" t="str">
            <v>6F16</v>
          </cell>
          <cell r="B66" t="str">
            <v>Centre d'affaires Gergovia</v>
          </cell>
          <cell r="C66" t="str">
            <v>Favorable</v>
          </cell>
          <cell r="D66" t="str">
            <v>2eme Catégorie</v>
          </cell>
          <cell r="E66" t="str">
            <v>65, Bd François Mitterrand</v>
          </cell>
          <cell r="F66" t="str">
            <v>CLERMONT-FERRAND</v>
          </cell>
          <cell r="G66" t="str">
            <v>Oui</v>
          </cell>
          <cell r="H66" t="str">
            <v>Non</v>
          </cell>
          <cell r="I66" t="str">
            <v>Non</v>
          </cell>
          <cell r="J66">
            <v>2156</v>
          </cell>
          <cell r="K66" t="str">
            <v>R : Etablissement d'enseignement</v>
          </cell>
          <cell r="L66" t="str">
            <v>W : Administrations, bureaux</v>
          </cell>
          <cell r="M66"/>
          <cell r="N66"/>
          <cell r="O66">
            <v>41275</v>
          </cell>
          <cell r="P66" t="str">
            <v>Pleine propriété</v>
          </cell>
          <cell r="Q66">
            <v>25</v>
          </cell>
        </row>
        <row r="67">
          <cell r="A67" t="str">
            <v>6F17</v>
          </cell>
          <cell r="B67" t="str">
            <v>Carnot</v>
          </cell>
          <cell r="C67" t="str">
            <v>Défavorable</v>
          </cell>
          <cell r="D67" t="str">
            <v>1ere Catégorie</v>
          </cell>
          <cell r="E67" t="str">
            <v>34, avenue Carnot</v>
          </cell>
          <cell r="F67" t="str">
            <v>CLERMONT-FERRAND</v>
          </cell>
          <cell r="G67" t="str">
            <v>Oui</v>
          </cell>
          <cell r="H67" t="str">
            <v>Non</v>
          </cell>
          <cell r="I67" t="str">
            <v>Non</v>
          </cell>
          <cell r="J67">
            <v>7521</v>
          </cell>
          <cell r="K67" t="str">
            <v>R : Etablissement d'enseignement</v>
          </cell>
          <cell r="L67"/>
          <cell r="M67"/>
          <cell r="N67"/>
          <cell r="O67">
            <v>45748</v>
          </cell>
          <cell r="P67" t="str">
            <v>Convention d'utilisation</v>
          </cell>
          <cell r="Q67">
            <v>0</v>
          </cell>
        </row>
        <row r="68">
          <cell r="A68" t="str">
            <v>6F18</v>
          </cell>
          <cell r="B68" t="str">
            <v>Angle Collomp</v>
          </cell>
          <cell r="C68"/>
          <cell r="D68" t="str">
            <v>1ere Catégorie</v>
          </cell>
          <cell r="E68" t="str">
            <v>34, avenue Carnot</v>
          </cell>
          <cell r="F68" t="str">
            <v>CLERMONT-FERRAND</v>
          </cell>
          <cell r="G68" t="str">
            <v>Oui</v>
          </cell>
          <cell r="H68" t="str">
            <v>Non</v>
          </cell>
          <cell r="I68" t="str">
            <v>Non</v>
          </cell>
          <cell r="J68">
            <v>2972</v>
          </cell>
          <cell r="K68" t="str">
            <v>R : Etablissement d'enseignement</v>
          </cell>
          <cell r="L68"/>
          <cell r="M68"/>
          <cell r="N68"/>
          <cell r="O68">
            <v>44652</v>
          </cell>
          <cell r="P68" t="str">
            <v>Convention d'utilisation</v>
          </cell>
          <cell r="Q68">
            <v>0</v>
          </cell>
        </row>
        <row r="69">
          <cell r="A69" t="str">
            <v>6F19</v>
          </cell>
          <cell r="B69" t="str">
            <v>Paul Collomp</v>
          </cell>
          <cell r="C69" t="str">
            <v>Défavorable</v>
          </cell>
          <cell r="D69" t="str">
            <v>3eme Catégorie</v>
          </cell>
          <cell r="E69" t="str">
            <v>17, rue Paul Collomp</v>
          </cell>
          <cell r="F69" t="str">
            <v>CLERMONT-FERRAND</v>
          </cell>
          <cell r="G69" t="str">
            <v>Oui</v>
          </cell>
          <cell r="H69" t="str">
            <v>Non</v>
          </cell>
          <cell r="I69" t="str">
            <v>Non</v>
          </cell>
          <cell r="J69">
            <v>3921</v>
          </cell>
          <cell r="K69" t="str">
            <v>R : Etablissement d'enseignement</v>
          </cell>
          <cell r="L69"/>
          <cell r="M69"/>
          <cell r="N69"/>
          <cell r="O69">
            <v>45748</v>
          </cell>
          <cell r="P69" t="str">
            <v>Convention d'utilisation</v>
          </cell>
          <cell r="Q69">
            <v>101</v>
          </cell>
        </row>
        <row r="70">
          <cell r="A70" t="str">
            <v>6F20</v>
          </cell>
          <cell r="B70" t="str">
            <v>Manège</v>
          </cell>
          <cell r="C70" t="str">
            <v>Défavorable</v>
          </cell>
          <cell r="D70" t="str">
            <v>2eme Catégorie</v>
          </cell>
          <cell r="E70" t="str">
            <v>34, avenue Carnot</v>
          </cell>
          <cell r="F70" t="str">
            <v>CLERMONT-FERRAND</v>
          </cell>
          <cell r="G70" t="str">
            <v>Oui</v>
          </cell>
          <cell r="H70" t="str">
            <v>Non</v>
          </cell>
          <cell r="I70" t="str">
            <v>Non</v>
          </cell>
          <cell r="J70">
            <v>2678</v>
          </cell>
          <cell r="K70" t="str">
            <v>R : Etablissement d'enseignement</v>
          </cell>
          <cell r="L70"/>
          <cell r="M70"/>
          <cell r="N70"/>
          <cell r="O70">
            <v>44652</v>
          </cell>
          <cell r="P70" t="str">
            <v>Convention d'utilisation</v>
          </cell>
          <cell r="Q70">
            <v>27</v>
          </cell>
        </row>
        <row r="71">
          <cell r="A71" t="str">
            <v>6F21</v>
          </cell>
          <cell r="B71" t="str">
            <v>Amboise</v>
          </cell>
          <cell r="C71" t="str">
            <v>Favorable</v>
          </cell>
          <cell r="D71" t="str">
            <v>3eme Catégorie</v>
          </cell>
          <cell r="E71" t="str">
            <v>34, avenue Carnot</v>
          </cell>
          <cell r="F71" t="str">
            <v>CLERMONT-FERRAND</v>
          </cell>
          <cell r="G71" t="str">
            <v>Oui</v>
          </cell>
          <cell r="H71" t="str">
            <v>Non</v>
          </cell>
          <cell r="I71" t="str">
            <v>Non</v>
          </cell>
          <cell r="J71">
            <v>2235</v>
          </cell>
          <cell r="K71" t="str">
            <v>R : Etablissement d'enseignement</v>
          </cell>
          <cell r="L71"/>
          <cell r="M71"/>
          <cell r="N71"/>
          <cell r="O71">
            <v>45748</v>
          </cell>
          <cell r="P71" t="str">
            <v>Convention d'utilisation</v>
          </cell>
          <cell r="Q71">
            <v>77</v>
          </cell>
        </row>
        <row r="72">
          <cell r="A72" t="str">
            <v>6F22</v>
          </cell>
          <cell r="B72" t="str">
            <v>Lafayette</v>
          </cell>
          <cell r="C72" t="str">
            <v>Favorable</v>
          </cell>
          <cell r="D72" t="str">
            <v>4eme Catégorie</v>
          </cell>
          <cell r="E72" t="str">
            <v>1, Bd Lafayette</v>
          </cell>
          <cell r="F72" t="str">
            <v>CLERMONT-FERRAND</v>
          </cell>
          <cell r="G72" t="str">
            <v>Oui</v>
          </cell>
          <cell r="H72" t="str">
            <v>Non</v>
          </cell>
          <cell r="I72" t="str">
            <v>Non</v>
          </cell>
          <cell r="J72">
            <v>3520</v>
          </cell>
          <cell r="K72" t="str">
            <v>S : Bibliothèques, centres de documentation</v>
          </cell>
          <cell r="L72"/>
          <cell r="M72"/>
          <cell r="N72"/>
          <cell r="O72">
            <v>45931</v>
          </cell>
          <cell r="P72" t="str">
            <v>Convention d'utilisation</v>
          </cell>
          <cell r="Q72">
            <v>61</v>
          </cell>
        </row>
        <row r="73">
          <cell r="A73" t="str">
            <v>6F23</v>
          </cell>
          <cell r="B73" t="str">
            <v>Cratère</v>
          </cell>
          <cell r="C73"/>
          <cell r="D73"/>
          <cell r="E73" t="str">
            <v>26, Avenue Léon Blum</v>
          </cell>
          <cell r="F73" t="str">
            <v>CLERMONT-FERRAND</v>
          </cell>
          <cell r="G73" t="str">
            <v>Oui</v>
          </cell>
          <cell r="H73" t="str">
            <v>Non</v>
          </cell>
          <cell r="I73" t="str">
            <v>Non</v>
          </cell>
          <cell r="J73">
            <v>537</v>
          </cell>
          <cell r="K73"/>
          <cell r="L73"/>
          <cell r="M73"/>
          <cell r="N73"/>
          <cell r="O73"/>
          <cell r="P73" t="str">
            <v>Pleine propriété</v>
          </cell>
          <cell r="Q73">
            <v>0</v>
          </cell>
        </row>
        <row r="74">
          <cell r="A74" t="str">
            <v>6F24</v>
          </cell>
          <cell r="B74" t="str">
            <v>Château</v>
          </cell>
          <cell r="C74"/>
          <cell r="D74" t="str">
            <v>5eme Catégorie</v>
          </cell>
          <cell r="E74" t="str">
            <v>36, avenue Jaurès</v>
          </cell>
          <cell r="F74" t="str">
            <v>CHAMALIERES</v>
          </cell>
          <cell r="G74" t="str">
            <v>Oui</v>
          </cell>
          <cell r="H74" t="str">
            <v>Non</v>
          </cell>
          <cell r="I74" t="str">
            <v>Non</v>
          </cell>
          <cell r="J74">
            <v>598</v>
          </cell>
          <cell r="K74" t="str">
            <v>R : Etablissement d'enseignement</v>
          </cell>
          <cell r="L74" t="str">
            <v>Y : Musées</v>
          </cell>
          <cell r="M74"/>
          <cell r="N74"/>
          <cell r="O74"/>
          <cell r="P74" t="str">
            <v>Convention d'occupation précaire</v>
          </cell>
          <cell r="Q74">
            <v>2</v>
          </cell>
        </row>
        <row r="75">
          <cell r="A75" t="str">
            <v>6F25</v>
          </cell>
          <cell r="B75" t="str">
            <v>Jaurès</v>
          </cell>
          <cell r="C75" t="str">
            <v>Favorable</v>
          </cell>
          <cell r="D75" t="str">
            <v>2eme Catégorie</v>
          </cell>
          <cell r="E75" t="str">
            <v>36, avenue Jaurès</v>
          </cell>
          <cell r="F75" t="str">
            <v>CHAMALIERES</v>
          </cell>
          <cell r="G75" t="str">
            <v>Oui</v>
          </cell>
          <cell r="H75" t="str">
            <v>Non</v>
          </cell>
          <cell r="I75" t="str">
            <v>Non</v>
          </cell>
          <cell r="J75">
            <v>9804</v>
          </cell>
          <cell r="K75" t="str">
            <v>L : Salles d'audition , de conférences, de réunions, de spectacles ou à usage mu</v>
          </cell>
          <cell r="L75" t="str">
            <v>N : Restaurants et débits de boissons</v>
          </cell>
          <cell r="M75" t="str">
            <v>R : Etablissement d'enseignement</v>
          </cell>
          <cell r="N75" t="str">
            <v>S : Bibliothèques, centres de documentation</v>
          </cell>
          <cell r="O75">
            <v>45597</v>
          </cell>
          <cell r="P75" t="str">
            <v>Convention d'occupation précaire</v>
          </cell>
          <cell r="Q75">
            <v>90</v>
          </cell>
        </row>
        <row r="76">
          <cell r="A76" t="str">
            <v>6F26</v>
          </cell>
          <cell r="B76" t="str">
            <v>Dolet</v>
          </cell>
          <cell r="C76" t="str">
            <v>Favorable</v>
          </cell>
          <cell r="D76" t="str">
            <v>5eme Catégorie</v>
          </cell>
          <cell r="E76" t="str">
            <v>25, rue Etienne Dolet</v>
          </cell>
          <cell r="F76" t="str">
            <v>CLERMONT-FERRAND</v>
          </cell>
          <cell r="G76" t="str">
            <v>Oui</v>
          </cell>
          <cell r="H76" t="str">
            <v>Non</v>
          </cell>
          <cell r="I76" t="str">
            <v>Non</v>
          </cell>
          <cell r="J76">
            <v>448</v>
          </cell>
          <cell r="K76" t="str">
            <v>W : Administrations, bureaux</v>
          </cell>
          <cell r="L76"/>
          <cell r="M76"/>
          <cell r="N76"/>
          <cell r="O76"/>
          <cell r="P76" t="str">
            <v>Convention d'utilisation</v>
          </cell>
          <cell r="Q76">
            <v>0</v>
          </cell>
        </row>
        <row r="77">
          <cell r="A77" t="str">
            <v>6F27</v>
          </cell>
          <cell r="B77" t="str">
            <v>Les Herbiers Lafayette</v>
          </cell>
          <cell r="C77"/>
          <cell r="D77"/>
          <cell r="E77" t="str">
            <v>3, Bd Lafayette</v>
          </cell>
          <cell r="F77" t="str">
            <v>CLERMONT-FERRAND</v>
          </cell>
          <cell r="G77" t="str">
            <v>Non</v>
          </cell>
          <cell r="H77" t="str">
            <v>Oui</v>
          </cell>
          <cell r="I77" t="str">
            <v>Non</v>
          </cell>
          <cell r="J77">
            <v>200</v>
          </cell>
          <cell r="K77"/>
          <cell r="L77"/>
          <cell r="M77"/>
          <cell r="N77"/>
          <cell r="O77"/>
          <cell r="P77" t="str">
            <v>Convention d'occupation précaire</v>
          </cell>
          <cell r="Q77">
            <v>0</v>
          </cell>
        </row>
        <row r="78">
          <cell r="A78" t="str">
            <v>6F28</v>
          </cell>
          <cell r="B78" t="str">
            <v>MIU</v>
          </cell>
          <cell r="C78"/>
          <cell r="D78"/>
          <cell r="E78" t="str">
            <v>9, rue Kessler</v>
          </cell>
          <cell r="F78" t="str">
            <v>CLERMONT-FERRAND</v>
          </cell>
          <cell r="G78" t="str">
            <v>Oui</v>
          </cell>
          <cell r="H78" t="str">
            <v>Oui</v>
          </cell>
          <cell r="I78"/>
          <cell r="J78">
            <v>246</v>
          </cell>
          <cell r="K78"/>
          <cell r="L78"/>
          <cell r="M78"/>
          <cell r="N78"/>
          <cell r="O78"/>
          <cell r="P78"/>
          <cell r="Q78">
            <v>0</v>
          </cell>
        </row>
        <row r="79">
          <cell r="A79" t="str">
            <v>6F29</v>
          </cell>
          <cell r="B79" t="str">
            <v>Dormoy</v>
          </cell>
          <cell r="C79"/>
          <cell r="D79"/>
          <cell r="E79" t="str">
            <v>19, avenue Marx Dormoy</v>
          </cell>
          <cell r="F79" t="str">
            <v>CLERMONT-FERRAND</v>
          </cell>
          <cell r="G79" t="str">
            <v>Non</v>
          </cell>
          <cell r="H79" t="str">
            <v>Oui</v>
          </cell>
          <cell r="I79"/>
          <cell r="J79">
            <v>194</v>
          </cell>
          <cell r="K79"/>
          <cell r="L79"/>
          <cell r="M79"/>
          <cell r="N79"/>
          <cell r="O79"/>
          <cell r="P79"/>
          <cell r="Q79">
            <v>0</v>
          </cell>
        </row>
        <row r="80">
          <cell r="A80" t="str">
            <v>7G01</v>
          </cell>
          <cell r="B80" t="str">
            <v>Dunant</v>
          </cell>
          <cell r="C80" t="str">
            <v>Défavorable</v>
          </cell>
          <cell r="D80" t="str">
            <v>1ere Catégorie</v>
          </cell>
          <cell r="E80" t="str">
            <v>28, place Henri-Dunant</v>
          </cell>
          <cell r="F80" t="str">
            <v>CLERMONT-FERRAND</v>
          </cell>
          <cell r="G80" t="str">
            <v>Oui</v>
          </cell>
          <cell r="H80" t="str">
            <v>Non</v>
          </cell>
          <cell r="I80" t="str">
            <v>Non</v>
          </cell>
          <cell r="J80">
            <v>34644</v>
          </cell>
          <cell r="K80" t="str">
            <v>R : Etablissement d'enseignement</v>
          </cell>
          <cell r="L80" t="str">
            <v>L : Salles d'audition , de conférences, de réunions, de spectacles ou à usage mu</v>
          </cell>
          <cell r="M80" t="str">
            <v>N : Restaurants et débits de boissons</v>
          </cell>
          <cell r="N80"/>
          <cell r="O80">
            <v>45627</v>
          </cell>
          <cell r="P80" t="str">
            <v>Pleine propriété</v>
          </cell>
          <cell r="Q80">
            <v>378</v>
          </cell>
        </row>
        <row r="81">
          <cell r="A81" t="str">
            <v>7G02</v>
          </cell>
          <cell r="B81" t="str">
            <v>CRBC</v>
          </cell>
          <cell r="C81" t="str">
            <v>Favorable</v>
          </cell>
          <cell r="D81" t="str">
            <v>2eme Catégorie</v>
          </cell>
          <cell r="E81" t="str">
            <v>28, place Henri-Dunant</v>
          </cell>
          <cell r="F81" t="str">
            <v>CLERMONT-FERRAND</v>
          </cell>
          <cell r="G81" t="str">
            <v>Oui</v>
          </cell>
          <cell r="H81" t="str">
            <v>Non</v>
          </cell>
          <cell r="I81" t="str">
            <v>Non</v>
          </cell>
          <cell r="J81">
            <v>8448</v>
          </cell>
          <cell r="K81" t="str">
            <v>R : Etablissement d'enseignement</v>
          </cell>
          <cell r="L81"/>
          <cell r="M81"/>
          <cell r="N81"/>
          <cell r="O81">
            <v>44986</v>
          </cell>
          <cell r="P81" t="str">
            <v>Pleine propriété</v>
          </cell>
          <cell r="Q81">
            <v>462</v>
          </cell>
        </row>
        <row r="82">
          <cell r="A82" t="str">
            <v>7G03</v>
          </cell>
          <cell r="B82" t="str">
            <v>CBRV</v>
          </cell>
          <cell r="C82" t="str">
            <v>Favorable</v>
          </cell>
          <cell r="D82" t="str">
            <v>5eme Catégorie</v>
          </cell>
          <cell r="E82" t="str">
            <v>28, place Henri-Dunant</v>
          </cell>
          <cell r="F82" t="str">
            <v>CLERMONT-FERRAND</v>
          </cell>
          <cell r="G82" t="str">
            <v>Oui</v>
          </cell>
          <cell r="H82" t="str">
            <v>Non</v>
          </cell>
          <cell r="I82" t="str">
            <v>Non</v>
          </cell>
          <cell r="J82">
            <v>4466</v>
          </cell>
          <cell r="K82" t="str">
            <v>W : Administrations, bureaux</v>
          </cell>
          <cell r="L82"/>
          <cell r="M82"/>
          <cell r="N82"/>
          <cell r="O82">
            <v>43252</v>
          </cell>
          <cell r="P82" t="str">
            <v>Pleine propriété</v>
          </cell>
          <cell r="Q82">
            <v>211</v>
          </cell>
        </row>
        <row r="83">
          <cell r="A83" t="str">
            <v>7G04</v>
          </cell>
          <cell r="B83" t="str">
            <v>Montalembert</v>
          </cell>
          <cell r="C83" t="str">
            <v>Favorable</v>
          </cell>
          <cell r="D83" t="str">
            <v>5eme Catégorie</v>
          </cell>
          <cell r="E83" t="str">
            <v>58, rue Montalembert</v>
          </cell>
          <cell r="F83" t="str">
            <v>CLERMONT-FERRAND</v>
          </cell>
          <cell r="G83" t="str">
            <v>Oui</v>
          </cell>
          <cell r="H83" t="str">
            <v>Non</v>
          </cell>
          <cell r="I83" t="str">
            <v>Non</v>
          </cell>
          <cell r="J83">
            <v>1323</v>
          </cell>
          <cell r="K83" t="str">
            <v>PU : Petit établissement de soin</v>
          </cell>
          <cell r="L83"/>
          <cell r="M83"/>
          <cell r="N83"/>
          <cell r="O83">
            <v>45566</v>
          </cell>
          <cell r="P83" t="str">
            <v>Pleine propriété sous bail emphytéotique</v>
          </cell>
          <cell r="Q83">
            <v>49</v>
          </cell>
        </row>
        <row r="84">
          <cell r="A84" t="str">
            <v>7G05</v>
          </cell>
          <cell r="B84" t="str">
            <v>3C</v>
          </cell>
          <cell r="C84" t="str">
            <v>Favorable</v>
          </cell>
          <cell r="D84" t="str">
            <v>3eme Catégorie</v>
          </cell>
          <cell r="E84" t="str">
            <v>28, place Henri-Dunant</v>
          </cell>
          <cell r="F84" t="str">
            <v>CLERMONT-FERRAND</v>
          </cell>
          <cell r="G84" t="str">
            <v>Oui</v>
          </cell>
          <cell r="H84" t="str">
            <v>Non</v>
          </cell>
          <cell r="I84" t="str">
            <v>Non</v>
          </cell>
          <cell r="J84">
            <v>4066</v>
          </cell>
          <cell r="K84" t="str">
            <v>R : Etablissement d'enseignement</v>
          </cell>
          <cell r="L84" t="str">
            <v>U : Etablissements sanitaires</v>
          </cell>
          <cell r="M84" t="str">
            <v>L : Salles d'audition , de conférences, de réunions, de spectacles ou à usage mu</v>
          </cell>
          <cell r="N84" t="str">
            <v>W : Administrations, bureaux</v>
          </cell>
          <cell r="O84">
            <v>44501</v>
          </cell>
          <cell r="P84" t="str">
            <v>Pleine propriété sous bail emphytéotique</v>
          </cell>
          <cell r="Q84">
            <v>109</v>
          </cell>
        </row>
        <row r="85">
          <cell r="A85" t="str">
            <v>7G06</v>
          </cell>
          <cell r="B85" t="str">
            <v>Soute à solvants</v>
          </cell>
          <cell r="C85"/>
          <cell r="D85"/>
          <cell r="E85"/>
          <cell r="F85"/>
          <cell r="G85" t="str">
            <v>Non</v>
          </cell>
          <cell r="H85" t="str">
            <v>Oui</v>
          </cell>
          <cell r="I85" t="str">
            <v>Non</v>
          </cell>
          <cell r="J85">
            <v>0</v>
          </cell>
          <cell r="K85"/>
          <cell r="L85"/>
          <cell r="M85"/>
          <cell r="N85"/>
          <cell r="O85"/>
          <cell r="P85" t="str">
            <v>Pleine propriété</v>
          </cell>
          <cell r="Q85">
            <v>0</v>
          </cell>
        </row>
        <row r="86">
          <cell r="A86" t="str">
            <v>7G07</v>
          </cell>
          <cell r="B86" t="str">
            <v>Local stockage gaz</v>
          </cell>
          <cell r="C86"/>
          <cell r="D86"/>
          <cell r="E86" t="str">
            <v xml:space="preserve"> </v>
          </cell>
          <cell r="F86" t="str">
            <v xml:space="preserve"> </v>
          </cell>
          <cell r="G86" t="str">
            <v>Non</v>
          </cell>
          <cell r="H86" t="str">
            <v>Oui</v>
          </cell>
          <cell r="I86" t="str">
            <v>Non</v>
          </cell>
          <cell r="J86">
            <v>0</v>
          </cell>
          <cell r="K86"/>
          <cell r="L86"/>
          <cell r="M86"/>
          <cell r="N86"/>
          <cell r="O86"/>
          <cell r="P86" t="str">
            <v>Pleine propriété</v>
          </cell>
          <cell r="Q86">
            <v>0</v>
          </cell>
        </row>
        <row r="87">
          <cell r="A87" t="str">
            <v>7G08</v>
          </cell>
          <cell r="B87" t="str">
            <v>Local livraison HT BT</v>
          </cell>
          <cell r="C87"/>
          <cell r="D87"/>
          <cell r="E87" t="str">
            <v xml:space="preserve"> </v>
          </cell>
          <cell r="F87" t="str">
            <v xml:space="preserve"> </v>
          </cell>
          <cell r="G87" t="str">
            <v>Non</v>
          </cell>
          <cell r="H87" t="str">
            <v>Oui</v>
          </cell>
          <cell r="I87" t="str">
            <v>Non</v>
          </cell>
          <cell r="J87">
            <v>0</v>
          </cell>
          <cell r="K87"/>
          <cell r="L87"/>
          <cell r="M87"/>
          <cell r="N87"/>
          <cell r="O87"/>
          <cell r="P87" t="str">
            <v>Pleine propriété</v>
          </cell>
          <cell r="Q87">
            <v>0</v>
          </cell>
        </row>
        <row r="88">
          <cell r="A88" t="str">
            <v>8H01</v>
          </cell>
          <cell r="B88" t="str">
            <v>Estaing</v>
          </cell>
          <cell r="C88" t="str">
            <v>Favorable</v>
          </cell>
          <cell r="D88" t="str">
            <v>2eme Catégorie</v>
          </cell>
          <cell r="E88" t="str">
            <v>2, rue Braga</v>
          </cell>
          <cell r="F88" t="str">
            <v>CLERMONT-FERRAND</v>
          </cell>
          <cell r="G88" t="str">
            <v>Oui</v>
          </cell>
          <cell r="H88" t="str">
            <v>Non</v>
          </cell>
          <cell r="I88" t="str">
            <v>Non</v>
          </cell>
          <cell r="J88">
            <v>7559</v>
          </cell>
          <cell r="K88" t="str">
            <v>R : Etablissement d'enseignement</v>
          </cell>
          <cell r="L88" t="str">
            <v>L : Salles d'audition , de conférences, de réunions, de spectacles ou à usage mu</v>
          </cell>
          <cell r="M88" t="str">
            <v>U : Etablissements sanitaires</v>
          </cell>
          <cell r="N88"/>
          <cell r="O88">
            <v>44950</v>
          </cell>
          <cell r="P88" t="str">
            <v>Pleine propriété</v>
          </cell>
          <cell r="Q88">
            <v>161</v>
          </cell>
        </row>
        <row r="89">
          <cell r="A89" t="str">
            <v>9I01</v>
          </cell>
          <cell r="B89" t="str">
            <v>Louise Michel</v>
          </cell>
          <cell r="C89"/>
          <cell r="D89"/>
          <cell r="E89" t="str">
            <v>61, route de Chateaugay</v>
          </cell>
          <cell r="F89" t="str">
            <v>CEBAZAT</v>
          </cell>
          <cell r="G89" t="str">
            <v>Oui</v>
          </cell>
          <cell r="H89" t="str">
            <v>Non</v>
          </cell>
          <cell r="I89" t="str">
            <v>Non</v>
          </cell>
          <cell r="J89">
            <v>0</v>
          </cell>
          <cell r="K89"/>
          <cell r="L89"/>
          <cell r="M89"/>
          <cell r="N89"/>
          <cell r="O89"/>
          <cell r="P89" t="str">
            <v>Convention d'occupation précaire</v>
          </cell>
          <cell r="Q89">
            <v>0</v>
          </cell>
        </row>
        <row r="90">
          <cell r="A90" t="str">
            <v>10J01</v>
          </cell>
          <cell r="B90" t="str">
            <v>Station Verrier</v>
          </cell>
          <cell r="C90" t="str">
            <v>Défavorable</v>
          </cell>
          <cell r="D90" t="str">
            <v>4eme Catégorie</v>
          </cell>
          <cell r="E90" t="str">
            <v>Rue du Lavoir</v>
          </cell>
          <cell r="F90" t="str">
            <v>BESSE-ET-SAINT-ANAST</v>
          </cell>
          <cell r="G90" t="str">
            <v>Oui</v>
          </cell>
          <cell r="H90" t="str">
            <v>Non</v>
          </cell>
          <cell r="I90" t="str">
            <v>Non</v>
          </cell>
          <cell r="J90">
            <v>1404</v>
          </cell>
          <cell r="K90" t="str">
            <v>R : Etablissement d'enseignement</v>
          </cell>
          <cell r="L90"/>
          <cell r="M90"/>
          <cell r="N90"/>
          <cell r="O90">
            <v>46174</v>
          </cell>
          <cell r="P90" t="str">
            <v>Pleine propriété</v>
          </cell>
          <cell r="Q90">
            <v>0</v>
          </cell>
        </row>
        <row r="91">
          <cell r="A91" t="str">
            <v>11K01</v>
          </cell>
          <cell r="B91" t="str">
            <v>Chalet Puy de Dôme</v>
          </cell>
          <cell r="C91"/>
          <cell r="D91"/>
          <cell r="E91" t="str">
            <v>Sommet du Puy de Dôme</v>
          </cell>
          <cell r="F91" t="str">
            <v>ORCINES</v>
          </cell>
          <cell r="G91" t="str">
            <v>Non</v>
          </cell>
          <cell r="H91" t="str">
            <v>Oui</v>
          </cell>
          <cell r="I91" t="str">
            <v>Non</v>
          </cell>
          <cell r="J91">
            <v>295</v>
          </cell>
          <cell r="K91"/>
          <cell r="L91"/>
          <cell r="M91"/>
          <cell r="N91"/>
          <cell r="O91"/>
          <cell r="P91" t="str">
            <v>Convention d'occupation précaire</v>
          </cell>
          <cell r="Q91">
            <v>0</v>
          </cell>
        </row>
        <row r="92">
          <cell r="A92" t="str">
            <v>12L01</v>
          </cell>
          <cell r="B92" t="str">
            <v>Administration</v>
          </cell>
          <cell r="C92" t="str">
            <v>Favorable</v>
          </cell>
          <cell r="D92" t="str">
            <v>3eme Catégorie</v>
          </cell>
          <cell r="E92" t="str">
            <v>Avenue Aristide Briand</v>
          </cell>
          <cell r="F92" t="str">
            <v>MONTLUCON</v>
          </cell>
          <cell r="G92" t="str">
            <v>Oui</v>
          </cell>
          <cell r="H92" t="str">
            <v>Non</v>
          </cell>
          <cell r="I92" t="str">
            <v>Non</v>
          </cell>
          <cell r="J92">
            <v>3665</v>
          </cell>
          <cell r="K92" t="str">
            <v>R : Etablissement d'enseignement</v>
          </cell>
          <cell r="L92" t="str">
            <v>W : Administrations, bureaux</v>
          </cell>
          <cell r="M92"/>
          <cell r="N92"/>
          <cell r="O92">
            <v>45108</v>
          </cell>
          <cell r="P92" t="str">
            <v>Convention d'utilisation</v>
          </cell>
          <cell r="Q92">
            <v>25</v>
          </cell>
        </row>
        <row r="93">
          <cell r="A93" t="str">
            <v>12L02</v>
          </cell>
          <cell r="B93" t="str">
            <v>GMP</v>
          </cell>
          <cell r="C93" t="str">
            <v>Défavorable</v>
          </cell>
          <cell r="D93" t="str">
            <v>3eme Catégorie</v>
          </cell>
          <cell r="E93" t="str">
            <v>Avenue Aristide Briand</v>
          </cell>
          <cell r="F93" t="str">
            <v>MONTLUCON</v>
          </cell>
          <cell r="G93" t="str">
            <v>Oui</v>
          </cell>
          <cell r="H93" t="str">
            <v>Non</v>
          </cell>
          <cell r="I93" t="str">
            <v>Non</v>
          </cell>
          <cell r="J93">
            <v>5419</v>
          </cell>
          <cell r="K93" t="str">
            <v>R : Etablissement d'enseignement</v>
          </cell>
          <cell r="L93"/>
          <cell r="M93"/>
          <cell r="N93"/>
          <cell r="O93">
            <v>45108</v>
          </cell>
          <cell r="P93" t="str">
            <v>Convention d'utilisation</v>
          </cell>
          <cell r="Q93">
            <v>25</v>
          </cell>
        </row>
        <row r="94">
          <cell r="A94" t="str">
            <v>12L03</v>
          </cell>
          <cell r="B94" t="str">
            <v>GEII</v>
          </cell>
          <cell r="C94" t="str">
            <v>Favorable</v>
          </cell>
          <cell r="D94" t="str">
            <v>4eme Catégorie</v>
          </cell>
          <cell r="E94" t="str">
            <v>Avenue Aristide Briand</v>
          </cell>
          <cell r="F94" t="str">
            <v>MONTLUCON</v>
          </cell>
          <cell r="G94" t="str">
            <v>Oui</v>
          </cell>
          <cell r="H94" t="str">
            <v>Non</v>
          </cell>
          <cell r="I94" t="str">
            <v>Non</v>
          </cell>
          <cell r="J94">
            <v>4603</v>
          </cell>
          <cell r="K94" t="str">
            <v>R : Etablissement d'enseignement</v>
          </cell>
          <cell r="L94"/>
          <cell r="M94"/>
          <cell r="N94"/>
          <cell r="O94">
            <v>45108</v>
          </cell>
          <cell r="P94" t="str">
            <v>Convention d'utilisation</v>
          </cell>
          <cell r="Q94">
            <v>25</v>
          </cell>
        </row>
        <row r="95">
          <cell r="A95" t="str">
            <v>12L04</v>
          </cell>
          <cell r="B95" t="str">
            <v>GLT/TC/GTE</v>
          </cell>
          <cell r="C95" t="str">
            <v>Favorable</v>
          </cell>
          <cell r="D95" t="str">
            <v>3eme Catégorie</v>
          </cell>
          <cell r="E95" t="str">
            <v>Avenue Aristide Briand</v>
          </cell>
          <cell r="F95" t="str">
            <v>MONTLUCON</v>
          </cell>
          <cell r="G95" t="str">
            <v>Oui</v>
          </cell>
          <cell r="H95" t="str">
            <v>Non</v>
          </cell>
          <cell r="I95" t="str">
            <v>Non</v>
          </cell>
          <cell r="J95">
            <v>6003</v>
          </cell>
          <cell r="K95" t="str">
            <v>R : Etablissement d'enseignement</v>
          </cell>
          <cell r="L95"/>
          <cell r="M95"/>
          <cell r="N95"/>
          <cell r="O95">
            <v>45108</v>
          </cell>
          <cell r="P95" t="str">
            <v>Convention d'utilisation</v>
          </cell>
          <cell r="Q95">
            <v>25</v>
          </cell>
        </row>
        <row r="96">
          <cell r="A96" t="str">
            <v>12L05</v>
          </cell>
          <cell r="B96" t="str">
            <v>Logements</v>
          </cell>
          <cell r="C96"/>
          <cell r="D96"/>
          <cell r="E96" t="str">
            <v>Avenue Aristide Briand</v>
          </cell>
          <cell r="F96" t="str">
            <v>MONTLUCON</v>
          </cell>
          <cell r="G96" t="str">
            <v>Non</v>
          </cell>
          <cell r="H96" t="str">
            <v>Non</v>
          </cell>
          <cell r="I96" t="str">
            <v>Oui</v>
          </cell>
          <cell r="J96">
            <v>643</v>
          </cell>
          <cell r="K96"/>
          <cell r="L96"/>
          <cell r="M96"/>
          <cell r="N96"/>
          <cell r="O96"/>
          <cell r="P96" t="str">
            <v>Convention d'utilisation</v>
          </cell>
          <cell r="Q96">
            <v>0</v>
          </cell>
        </row>
        <row r="97">
          <cell r="A97" t="str">
            <v>12L06</v>
          </cell>
          <cell r="B97" t="str">
            <v>Cellules Climatiques</v>
          </cell>
          <cell r="C97"/>
          <cell r="D97"/>
          <cell r="E97" t="str">
            <v>Avenue Aristide Briand</v>
          </cell>
          <cell r="F97" t="str">
            <v>MONTLUCON</v>
          </cell>
          <cell r="G97" t="str">
            <v>Non</v>
          </cell>
          <cell r="H97" t="str">
            <v>Oui</v>
          </cell>
          <cell r="I97" t="str">
            <v>Non</v>
          </cell>
          <cell r="J97">
            <v>39</v>
          </cell>
          <cell r="K97"/>
          <cell r="L97"/>
          <cell r="M97"/>
          <cell r="N97"/>
          <cell r="O97"/>
          <cell r="P97"/>
          <cell r="Q97">
            <v>0</v>
          </cell>
        </row>
        <row r="98">
          <cell r="A98" t="str">
            <v>13M01</v>
          </cell>
          <cell r="B98" t="str">
            <v>Lardy</v>
          </cell>
          <cell r="C98"/>
          <cell r="D98"/>
          <cell r="E98" t="str">
            <v>1, avenue des Célestins</v>
          </cell>
          <cell r="F98" t="str">
            <v>VICHY</v>
          </cell>
          <cell r="G98" t="str">
            <v>Oui</v>
          </cell>
          <cell r="H98" t="str">
            <v>Non</v>
          </cell>
          <cell r="I98" t="str">
            <v>Non</v>
          </cell>
          <cell r="J98">
            <v>0</v>
          </cell>
          <cell r="K98"/>
          <cell r="L98"/>
          <cell r="M98"/>
          <cell r="N98"/>
          <cell r="O98"/>
          <cell r="P98" t="str">
            <v>Convention d'occupation précaire</v>
          </cell>
          <cell r="Q98">
            <v>0</v>
          </cell>
        </row>
        <row r="99">
          <cell r="A99" t="str">
            <v>14N01</v>
          </cell>
          <cell r="B99" t="str">
            <v>Moulins</v>
          </cell>
          <cell r="C99" t="str">
            <v>Favorable</v>
          </cell>
          <cell r="D99" t="str">
            <v>3eme Catégorie</v>
          </cell>
          <cell r="E99" t="str">
            <v>28, rue des Geais</v>
          </cell>
          <cell r="F99" t="str">
            <v>MOULINS</v>
          </cell>
          <cell r="G99" t="str">
            <v>Oui</v>
          </cell>
          <cell r="H99" t="str">
            <v>Non</v>
          </cell>
          <cell r="I99" t="str">
            <v>Non</v>
          </cell>
          <cell r="J99">
            <v>8400</v>
          </cell>
          <cell r="K99" t="str">
            <v>R : Etablissement d'enseignement</v>
          </cell>
          <cell r="L99"/>
          <cell r="M99"/>
          <cell r="N99"/>
          <cell r="O99">
            <v>44470</v>
          </cell>
          <cell r="P99" t="str">
            <v>Convention d'occupation précaire</v>
          </cell>
          <cell r="Q99">
            <v>43</v>
          </cell>
        </row>
        <row r="100">
          <cell r="A100" t="str">
            <v>15O01</v>
          </cell>
          <cell r="B100" t="str">
            <v>Aurillac A</v>
          </cell>
          <cell r="C100" t="str">
            <v>Favorable</v>
          </cell>
          <cell r="D100" t="str">
            <v>3eme Catégorie</v>
          </cell>
          <cell r="E100" t="str">
            <v>100, rue de l'Egalité</v>
          </cell>
          <cell r="F100" t="str">
            <v>AURILLAC</v>
          </cell>
          <cell r="G100" t="str">
            <v>Oui</v>
          </cell>
          <cell r="H100" t="str">
            <v>Non</v>
          </cell>
          <cell r="I100" t="str">
            <v>Non</v>
          </cell>
          <cell r="J100">
            <v>5377</v>
          </cell>
          <cell r="K100" t="str">
            <v>R : Etablissement d'enseignement</v>
          </cell>
          <cell r="L100"/>
          <cell r="M100"/>
          <cell r="N100"/>
          <cell r="O100">
            <v>45323</v>
          </cell>
          <cell r="P100" t="str">
            <v>Convention d'occupation précaire</v>
          </cell>
          <cell r="Q100">
            <v>65</v>
          </cell>
        </row>
        <row r="101">
          <cell r="A101" t="str">
            <v>15O02</v>
          </cell>
          <cell r="B101" t="str">
            <v>Aurillac B</v>
          </cell>
          <cell r="C101" t="str">
            <v>Favorable</v>
          </cell>
          <cell r="D101" t="str">
            <v>3eme Catégorie</v>
          </cell>
          <cell r="E101" t="str">
            <v>100, rue de l'Egalité</v>
          </cell>
          <cell r="F101" t="str">
            <v>AURILLAC</v>
          </cell>
          <cell r="G101" t="str">
            <v>Oui</v>
          </cell>
          <cell r="H101" t="str">
            <v>Non</v>
          </cell>
          <cell r="I101" t="str">
            <v>Non</v>
          </cell>
          <cell r="J101">
            <v>4735</v>
          </cell>
          <cell r="K101" t="str">
            <v>R : Etablissement d'enseignement</v>
          </cell>
          <cell r="O101">
            <v>44228</v>
          </cell>
          <cell r="P101" t="str">
            <v>Convention d'occupation précaire</v>
          </cell>
          <cell r="Q101">
            <v>60</v>
          </cell>
        </row>
        <row r="102">
          <cell r="A102" t="str">
            <v>15O03</v>
          </cell>
          <cell r="B102" t="str">
            <v>Aurillac C</v>
          </cell>
          <cell r="C102"/>
          <cell r="D102"/>
          <cell r="E102" t="str">
            <v>100, rue de l'Egalité</v>
          </cell>
          <cell r="F102" t="str">
            <v>AURILLAC</v>
          </cell>
          <cell r="G102" t="str">
            <v>Oui</v>
          </cell>
          <cell r="H102" t="str">
            <v>Non</v>
          </cell>
          <cell r="I102" t="str">
            <v>Non</v>
          </cell>
          <cell r="J102">
            <v>752</v>
          </cell>
          <cell r="K102"/>
          <cell r="L102"/>
          <cell r="M102"/>
          <cell r="N102"/>
          <cell r="O102"/>
          <cell r="P102" t="str">
            <v>Convention d'occupation précaire</v>
          </cell>
          <cell r="Q102">
            <v>0</v>
          </cell>
        </row>
        <row r="103">
          <cell r="A103" t="str">
            <v>16P01</v>
          </cell>
          <cell r="B103" t="str">
            <v>Le Puy A</v>
          </cell>
          <cell r="C103" t="str">
            <v>Favorable</v>
          </cell>
          <cell r="D103" t="str">
            <v>2eme Catégorie</v>
          </cell>
          <cell r="E103" t="str">
            <v>8, rue JB Fabre</v>
          </cell>
          <cell r="F103" t="str">
            <v>LE PUY-EN-VELAY</v>
          </cell>
          <cell r="G103" t="str">
            <v>Oui</v>
          </cell>
          <cell r="H103" t="str">
            <v>Non</v>
          </cell>
          <cell r="I103" t="str">
            <v>Non</v>
          </cell>
          <cell r="J103">
            <v>6469</v>
          </cell>
          <cell r="K103" t="str">
            <v>R : Etablissement d'enseignement</v>
          </cell>
          <cell r="L103" t="str">
            <v>N : Restaurants et débits de boissons</v>
          </cell>
          <cell r="M103" t="str">
            <v>PS : Parc de stationnement couvert</v>
          </cell>
          <cell r="N103" t="str">
            <v>S : Bibliothèques, centres de documentation</v>
          </cell>
          <cell r="O103">
            <v>45200</v>
          </cell>
          <cell r="P103" t="str">
            <v>Pleine propriété</v>
          </cell>
          <cell r="Q103">
            <v>185</v>
          </cell>
        </row>
        <row r="104">
          <cell r="A104" t="str">
            <v>16P02</v>
          </cell>
          <cell r="B104" t="str">
            <v>Le Puy B</v>
          </cell>
          <cell r="C104" t="str">
            <v>Favorable</v>
          </cell>
          <cell r="D104" t="str">
            <v>2eme Catégorie</v>
          </cell>
          <cell r="E104" t="str">
            <v>8, rue JB Fabre</v>
          </cell>
          <cell r="F104" t="str">
            <v>LE PUY-EN-VELAY</v>
          </cell>
          <cell r="G104" t="str">
            <v>Oui</v>
          </cell>
          <cell r="H104" t="str">
            <v>Non</v>
          </cell>
          <cell r="I104" t="str">
            <v>Non</v>
          </cell>
          <cell r="J104">
            <v>3115</v>
          </cell>
          <cell r="K104" t="str">
            <v>R : Etablissement d'enseignement</v>
          </cell>
          <cell r="O104">
            <v>45200</v>
          </cell>
          <cell r="P104" t="str">
            <v>Pleine propriété</v>
          </cell>
          <cell r="Q104">
            <v>0</v>
          </cell>
        </row>
        <row r="105">
          <cell r="A105" t="str">
            <v>16P03</v>
          </cell>
          <cell r="B105" t="str">
            <v>Le Puy C</v>
          </cell>
          <cell r="D105" t="str">
            <v>5eme Catégorie</v>
          </cell>
          <cell r="E105" t="str">
            <v>1, rue du Pensionnat Notre-Dame de France</v>
          </cell>
          <cell r="F105" t="str">
            <v>LE PUY-EN-VELAY</v>
          </cell>
          <cell r="G105" t="str">
            <v>Oui</v>
          </cell>
          <cell r="H105" t="str">
            <v>Non</v>
          </cell>
          <cell r="I105" t="str">
            <v>Non</v>
          </cell>
          <cell r="J105">
            <v>1005</v>
          </cell>
          <cell r="K105" t="str">
            <v>R : Etablissement d'enseignement</v>
          </cell>
          <cell r="P105" t="str">
            <v>Convention d'utilisation</v>
          </cell>
          <cell r="Q105">
            <v>0</v>
          </cell>
        </row>
        <row r="106">
          <cell r="A106" t="str">
            <v>17Q01</v>
          </cell>
          <cell r="B106" t="str">
            <v>Préfabriqués</v>
          </cell>
          <cell r="E106" t="str">
            <v xml:space="preserve"> </v>
          </cell>
          <cell r="F106" t="str">
            <v>ROMAGNAT</v>
          </cell>
          <cell r="G106" t="str">
            <v>Non</v>
          </cell>
          <cell r="H106" t="str">
            <v>Oui</v>
          </cell>
          <cell r="I106" t="str">
            <v>Non</v>
          </cell>
          <cell r="J106">
            <v>60</v>
          </cell>
          <cell r="P106" t="str">
            <v>Convention d'occupation précaire</v>
          </cell>
          <cell r="Q106">
            <v>0</v>
          </cell>
        </row>
        <row r="107">
          <cell r="A107" t="str">
            <v>18R01</v>
          </cell>
          <cell r="B107" t="str">
            <v>Nohanent</v>
          </cell>
          <cell r="E107" t="str">
            <v>40, route de Durtol</v>
          </cell>
          <cell r="F107" t="str">
            <v>NOHANENT</v>
          </cell>
          <cell r="G107" t="str">
            <v>Non</v>
          </cell>
          <cell r="H107" t="str">
            <v>Oui</v>
          </cell>
          <cell r="I107" t="str">
            <v>Non</v>
          </cell>
          <cell r="J107">
            <v>225</v>
          </cell>
          <cell r="Q107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895D7-A3D9-4E8C-9C8B-B6FCE7FA4837}">
  <sheetPr>
    <tabColor rgb="FF00B050"/>
    <pageSetUpPr fitToPage="1"/>
  </sheetPr>
  <dimension ref="B1:Q227"/>
  <sheetViews>
    <sheetView tabSelected="1" zoomScaleNormal="100" workbookViewId="0">
      <selection activeCell="P11" sqref="P11"/>
    </sheetView>
  </sheetViews>
  <sheetFormatPr baseColWidth="10" defaultRowHeight="15" x14ac:dyDescent="0.25"/>
  <cols>
    <col min="1" max="1" width="3.85546875" customWidth="1"/>
    <col min="2" max="2" width="6.28515625" customWidth="1"/>
    <col min="3" max="3" width="16.85546875" customWidth="1"/>
    <col min="4" max="4" width="8.42578125" customWidth="1"/>
    <col min="5" max="5" width="28.28515625" customWidth="1"/>
    <col min="6" max="7" width="26" customWidth="1"/>
    <col min="8" max="8" width="26.42578125" customWidth="1"/>
    <col min="9" max="9" width="31" customWidth="1"/>
    <col min="10" max="10" width="20.140625" customWidth="1"/>
    <col min="11" max="11" width="17.5703125" customWidth="1"/>
    <col min="12" max="12" width="8.7109375" customWidth="1"/>
    <col min="13" max="13" width="17.140625" customWidth="1"/>
    <col min="14" max="14" width="16.85546875" customWidth="1"/>
    <col min="15" max="15" width="4.85546875" customWidth="1"/>
    <col min="16" max="16" width="56.5703125" customWidth="1"/>
    <col min="17" max="17" width="18" customWidth="1"/>
  </cols>
  <sheetData>
    <row r="1" spans="2:17" ht="15.75" customHeight="1" thickBot="1" x14ac:dyDescent="0.3">
      <c r="C1" s="2"/>
    </row>
    <row r="2" spans="2:17" ht="26.25" customHeight="1" thickBot="1" x14ac:dyDescent="0.3">
      <c r="C2" s="2"/>
      <c r="E2" s="84" t="s">
        <v>278</v>
      </c>
      <c r="F2" s="85"/>
      <c r="G2" s="85"/>
      <c r="H2" s="86"/>
      <c r="I2" s="64" t="s">
        <v>277</v>
      </c>
      <c r="J2" s="62"/>
      <c r="K2" s="62"/>
    </row>
    <row r="3" spans="2:17" ht="15.75" customHeight="1" x14ac:dyDescent="0.25">
      <c r="C3" s="3"/>
      <c r="E3" s="93" t="s">
        <v>284</v>
      </c>
      <c r="F3" s="94"/>
      <c r="G3" s="94"/>
      <c r="H3" s="95"/>
      <c r="I3" s="87"/>
      <c r="J3" s="62"/>
      <c r="K3" s="63"/>
    </row>
    <row r="4" spans="2:17" ht="15.75" customHeight="1" x14ac:dyDescent="0.25">
      <c r="C4" s="1"/>
      <c r="E4" s="96"/>
      <c r="F4" s="97"/>
      <c r="G4" s="97"/>
      <c r="H4" s="98"/>
      <c r="I4" s="88"/>
      <c r="J4" s="63"/>
      <c r="K4" s="63"/>
    </row>
    <row r="5" spans="2:17" ht="15.75" customHeight="1" x14ac:dyDescent="0.25">
      <c r="C5" s="1"/>
      <c r="E5" s="96"/>
      <c r="F5" s="97"/>
      <c r="G5" s="97"/>
      <c r="H5" s="98"/>
      <c r="I5" s="88"/>
      <c r="J5" s="63"/>
      <c r="K5" s="63"/>
    </row>
    <row r="6" spans="2:17" ht="15.75" customHeight="1" x14ac:dyDescent="0.25">
      <c r="C6" s="1"/>
      <c r="E6" s="96"/>
      <c r="F6" s="97"/>
      <c r="G6" s="97"/>
      <c r="H6" s="98"/>
      <c r="I6" s="88"/>
      <c r="J6" s="63"/>
      <c r="K6" s="63"/>
    </row>
    <row r="7" spans="2:17" ht="15.75" customHeight="1" x14ac:dyDescent="0.25">
      <c r="C7" s="1"/>
      <c r="E7" s="96"/>
      <c r="F7" s="97"/>
      <c r="G7" s="97"/>
      <c r="H7" s="98"/>
      <c r="I7" s="88"/>
      <c r="J7" s="63"/>
      <c r="K7" s="63"/>
    </row>
    <row r="8" spans="2:17" ht="15" customHeight="1" thickBot="1" x14ac:dyDescent="0.3">
      <c r="B8" s="4"/>
      <c r="E8" s="99"/>
      <c r="F8" s="100"/>
      <c r="G8" s="100"/>
      <c r="H8" s="101"/>
      <c r="I8" s="89"/>
      <c r="J8" s="63"/>
      <c r="K8" s="63"/>
    </row>
    <row r="9" spans="2:17" s="62" customFormat="1" ht="38.25" customHeight="1" thickBot="1" x14ac:dyDescent="0.3">
      <c r="B9" s="72"/>
      <c r="E9" s="63"/>
      <c r="F9" s="63"/>
      <c r="G9" s="63"/>
      <c r="H9" s="73"/>
      <c r="I9" s="71"/>
      <c r="J9" s="63"/>
      <c r="K9" s="63"/>
    </row>
    <row r="10" spans="2:17" s="75" customFormat="1" ht="35.1" customHeight="1" thickBot="1" x14ac:dyDescent="0.3">
      <c r="B10" s="90" t="s">
        <v>282</v>
      </c>
      <c r="C10" s="91"/>
      <c r="D10" s="91"/>
      <c r="E10" s="91"/>
      <c r="F10" s="91"/>
      <c r="G10" s="92"/>
      <c r="H10" s="74" t="s">
        <v>283</v>
      </c>
      <c r="I10" s="90" t="s">
        <v>282</v>
      </c>
      <c r="J10" s="92"/>
      <c r="K10" s="74" t="s">
        <v>279</v>
      </c>
      <c r="L10" s="90" t="s">
        <v>282</v>
      </c>
      <c r="M10" s="91"/>
      <c r="N10" s="92"/>
    </row>
    <row r="11" spans="2:17" ht="57.6" customHeight="1" thickBot="1" x14ac:dyDescent="0.3">
      <c r="B11" s="52" t="s">
        <v>2</v>
      </c>
      <c r="C11" s="53" t="s">
        <v>253</v>
      </c>
      <c r="D11" s="54" t="s">
        <v>3</v>
      </c>
      <c r="E11" s="55" t="s">
        <v>254</v>
      </c>
      <c r="F11" s="56" t="s">
        <v>4</v>
      </c>
      <c r="G11" s="56" t="s">
        <v>6</v>
      </c>
      <c r="H11" s="56" t="s">
        <v>5</v>
      </c>
      <c r="I11" s="57" t="s">
        <v>275</v>
      </c>
      <c r="J11" s="58" t="s">
        <v>276</v>
      </c>
      <c r="K11" s="59" t="s">
        <v>273</v>
      </c>
      <c r="L11" s="59" t="s">
        <v>274</v>
      </c>
      <c r="M11" s="76" t="s">
        <v>280</v>
      </c>
      <c r="N11" s="77" t="s">
        <v>281</v>
      </c>
      <c r="P11" s="60" t="s">
        <v>251</v>
      </c>
      <c r="Q11" s="61" t="s">
        <v>252</v>
      </c>
    </row>
    <row r="12" spans="2:17" ht="14.1" customHeight="1" x14ac:dyDescent="0.25">
      <c r="B12" s="45"/>
      <c r="C12" s="46" t="s">
        <v>7</v>
      </c>
      <c r="D12" s="47"/>
      <c r="E12" s="48"/>
      <c r="F12" s="49"/>
      <c r="G12" s="49"/>
      <c r="H12" s="49"/>
      <c r="I12" s="50"/>
      <c r="J12" s="50"/>
      <c r="K12" s="51"/>
      <c r="L12" s="65"/>
      <c r="M12" s="78"/>
      <c r="N12" s="79"/>
      <c r="P12" s="36" t="s">
        <v>235</v>
      </c>
      <c r="Q12" s="37" t="s">
        <v>255</v>
      </c>
    </row>
    <row r="13" spans="2:17" ht="12.95" customHeight="1" x14ac:dyDescent="0.25">
      <c r="B13" s="5"/>
      <c r="C13" s="6"/>
      <c r="D13" s="7"/>
      <c r="E13" s="9" t="s">
        <v>8</v>
      </c>
      <c r="F13" s="10" t="s">
        <v>9</v>
      </c>
      <c r="G13" s="8"/>
      <c r="H13" s="10" t="s">
        <v>10</v>
      </c>
      <c r="I13" s="31"/>
      <c r="J13" s="31"/>
      <c r="K13" s="40"/>
      <c r="L13" s="66">
        <v>1</v>
      </c>
      <c r="M13" s="80"/>
      <c r="N13" s="81"/>
      <c r="P13" s="36" t="s">
        <v>236</v>
      </c>
      <c r="Q13" s="37" t="s">
        <v>256</v>
      </c>
    </row>
    <row r="14" spans="2:17" ht="12.95" customHeight="1" x14ac:dyDescent="0.25">
      <c r="B14" s="5"/>
      <c r="C14" s="6"/>
      <c r="D14" s="7"/>
      <c r="E14" s="9" t="s">
        <v>8</v>
      </c>
      <c r="F14" s="10" t="s">
        <v>9</v>
      </c>
      <c r="G14" s="8"/>
      <c r="H14" s="10" t="s">
        <v>10</v>
      </c>
      <c r="I14" s="31"/>
      <c r="J14" s="31"/>
      <c r="K14" s="40"/>
      <c r="L14" s="66">
        <v>1</v>
      </c>
      <c r="M14" s="80"/>
      <c r="N14" s="81"/>
      <c r="P14" s="36" t="s">
        <v>237</v>
      </c>
      <c r="Q14" s="37" t="s">
        <v>257</v>
      </c>
    </row>
    <row r="15" spans="2:17" ht="12.95" customHeight="1" x14ac:dyDescent="0.25">
      <c r="B15" s="5"/>
      <c r="C15" s="6"/>
      <c r="D15" s="7"/>
      <c r="E15" s="9" t="s">
        <v>8</v>
      </c>
      <c r="F15" s="10" t="s">
        <v>9</v>
      </c>
      <c r="G15" s="8"/>
      <c r="H15" s="10" t="s">
        <v>10</v>
      </c>
      <c r="I15" s="31"/>
      <c r="J15" s="31"/>
      <c r="K15" s="40"/>
      <c r="L15" s="66">
        <v>1</v>
      </c>
      <c r="M15" s="80"/>
      <c r="N15" s="81"/>
      <c r="P15" s="36" t="s">
        <v>238</v>
      </c>
      <c r="Q15" s="37" t="s">
        <v>258</v>
      </c>
    </row>
    <row r="16" spans="2:17" ht="12.95" customHeight="1" x14ac:dyDescent="0.25">
      <c r="B16" s="5"/>
      <c r="C16" s="6"/>
      <c r="D16" s="7"/>
      <c r="E16" s="9" t="s">
        <v>8</v>
      </c>
      <c r="F16" s="10" t="s">
        <v>9</v>
      </c>
      <c r="G16" s="8"/>
      <c r="H16" s="10" t="s">
        <v>10</v>
      </c>
      <c r="I16" s="31"/>
      <c r="J16" s="31"/>
      <c r="K16" s="40"/>
      <c r="L16" s="66">
        <v>1</v>
      </c>
      <c r="M16" s="80"/>
      <c r="N16" s="81"/>
      <c r="P16" s="36" t="s">
        <v>239</v>
      </c>
      <c r="Q16" s="37" t="s">
        <v>259</v>
      </c>
    </row>
    <row r="17" spans="2:17" ht="12.95" customHeight="1" x14ac:dyDescent="0.25">
      <c r="B17" s="5"/>
      <c r="C17" s="6"/>
      <c r="D17" s="7"/>
      <c r="E17" s="9" t="s">
        <v>8</v>
      </c>
      <c r="F17" s="10" t="s">
        <v>9</v>
      </c>
      <c r="G17" s="8"/>
      <c r="H17" s="10" t="s">
        <v>10</v>
      </c>
      <c r="I17" s="31"/>
      <c r="J17" s="31"/>
      <c r="K17" s="40"/>
      <c r="L17" s="66">
        <v>1</v>
      </c>
      <c r="M17" s="80"/>
      <c r="N17" s="81"/>
      <c r="P17" s="36" t="s">
        <v>240</v>
      </c>
      <c r="Q17" s="37" t="s">
        <v>260</v>
      </c>
    </row>
    <row r="18" spans="2:17" ht="12.95" customHeight="1" x14ac:dyDescent="0.25">
      <c r="B18" s="5"/>
      <c r="C18" s="6"/>
      <c r="D18" s="7"/>
      <c r="E18" s="9" t="s">
        <v>8</v>
      </c>
      <c r="F18" s="10" t="s">
        <v>9</v>
      </c>
      <c r="G18" s="8"/>
      <c r="H18" s="10" t="s">
        <v>10</v>
      </c>
      <c r="I18" s="31"/>
      <c r="J18" s="31"/>
      <c r="K18" s="40"/>
      <c r="L18" s="66">
        <v>1</v>
      </c>
      <c r="M18" s="80"/>
      <c r="N18" s="81"/>
      <c r="P18" s="36" t="s">
        <v>241</v>
      </c>
      <c r="Q18" s="37" t="s">
        <v>261</v>
      </c>
    </row>
    <row r="19" spans="2:17" ht="12.95" customHeight="1" x14ac:dyDescent="0.25">
      <c r="B19" s="5"/>
      <c r="C19" s="6"/>
      <c r="D19" s="7"/>
      <c r="E19" s="9" t="s">
        <v>8</v>
      </c>
      <c r="F19" s="10" t="s">
        <v>9</v>
      </c>
      <c r="G19" s="8"/>
      <c r="H19" s="10" t="s">
        <v>10</v>
      </c>
      <c r="I19" s="31"/>
      <c r="J19" s="31"/>
      <c r="K19" s="40"/>
      <c r="L19" s="66">
        <v>1</v>
      </c>
      <c r="M19" s="80"/>
      <c r="N19" s="81"/>
      <c r="P19" s="36" t="s">
        <v>242</v>
      </c>
      <c r="Q19" s="37" t="s">
        <v>262</v>
      </c>
    </row>
    <row r="20" spans="2:17" ht="12.95" customHeight="1" x14ac:dyDescent="0.25">
      <c r="B20" s="5"/>
      <c r="C20" s="6"/>
      <c r="D20" s="7"/>
      <c r="E20" s="9" t="s">
        <v>8</v>
      </c>
      <c r="F20" s="10" t="s">
        <v>9</v>
      </c>
      <c r="G20" s="8"/>
      <c r="H20" s="10" t="s">
        <v>10</v>
      </c>
      <c r="I20" s="31"/>
      <c r="J20" s="31"/>
      <c r="K20" s="40"/>
      <c r="L20" s="66">
        <v>1</v>
      </c>
      <c r="M20" s="80"/>
      <c r="N20" s="81"/>
      <c r="P20" s="36" t="s">
        <v>243</v>
      </c>
      <c r="Q20" s="37" t="s">
        <v>263</v>
      </c>
    </row>
    <row r="21" spans="2:17" ht="12.95" customHeight="1" x14ac:dyDescent="0.25">
      <c r="B21" s="5"/>
      <c r="C21" s="6"/>
      <c r="D21" s="7"/>
      <c r="E21" s="9" t="s">
        <v>8</v>
      </c>
      <c r="F21" s="10" t="s">
        <v>9</v>
      </c>
      <c r="G21" s="8"/>
      <c r="H21" s="10" t="s">
        <v>10</v>
      </c>
      <c r="I21" s="31"/>
      <c r="J21" s="31"/>
      <c r="K21" s="40"/>
      <c r="L21" s="66">
        <v>1</v>
      </c>
      <c r="M21" s="80"/>
      <c r="N21" s="81"/>
      <c r="P21" s="36" t="s">
        <v>244</v>
      </c>
      <c r="Q21" s="37" t="s">
        <v>264</v>
      </c>
    </row>
    <row r="22" spans="2:17" ht="12.95" customHeight="1" x14ac:dyDescent="0.25">
      <c r="B22" s="5"/>
      <c r="C22" s="6"/>
      <c r="D22" s="7"/>
      <c r="E22" s="9" t="s">
        <v>8</v>
      </c>
      <c r="F22" s="10" t="s">
        <v>9</v>
      </c>
      <c r="G22" s="8"/>
      <c r="H22" s="10" t="s">
        <v>10</v>
      </c>
      <c r="I22" s="31"/>
      <c r="J22" s="31"/>
      <c r="K22" s="40"/>
      <c r="L22" s="66">
        <v>1</v>
      </c>
      <c r="M22" s="80"/>
      <c r="N22" s="81"/>
      <c r="P22" s="36" t="s">
        <v>245</v>
      </c>
      <c r="Q22" s="37" t="s">
        <v>265</v>
      </c>
    </row>
    <row r="23" spans="2:17" ht="12.95" customHeight="1" x14ac:dyDescent="0.25">
      <c r="B23" s="5"/>
      <c r="C23" s="6"/>
      <c r="D23" s="7"/>
      <c r="E23" s="9" t="s">
        <v>8</v>
      </c>
      <c r="F23" s="10" t="s">
        <v>9</v>
      </c>
      <c r="G23" s="8"/>
      <c r="H23" s="10" t="s">
        <v>10</v>
      </c>
      <c r="I23" s="31"/>
      <c r="J23" s="31"/>
      <c r="K23" s="40"/>
      <c r="L23" s="66">
        <v>1</v>
      </c>
      <c r="M23" s="80"/>
      <c r="N23" s="81"/>
      <c r="P23" s="36" t="s">
        <v>246</v>
      </c>
      <c r="Q23" s="37" t="s">
        <v>266</v>
      </c>
    </row>
    <row r="24" spans="2:17" ht="12.95" customHeight="1" x14ac:dyDescent="0.25">
      <c r="B24" s="5"/>
      <c r="C24" s="6"/>
      <c r="D24" s="7"/>
      <c r="E24" s="9" t="s">
        <v>8</v>
      </c>
      <c r="F24" s="10" t="s">
        <v>9</v>
      </c>
      <c r="G24" s="8"/>
      <c r="H24" s="10" t="s">
        <v>10</v>
      </c>
      <c r="I24" s="31"/>
      <c r="J24" s="31"/>
      <c r="K24" s="40"/>
      <c r="L24" s="66">
        <v>1</v>
      </c>
      <c r="M24" s="80"/>
      <c r="N24" s="81"/>
      <c r="P24" s="36" t="s">
        <v>247</v>
      </c>
      <c r="Q24" s="37" t="s">
        <v>267</v>
      </c>
    </row>
    <row r="25" spans="2:17" ht="12.95" customHeight="1" x14ac:dyDescent="0.25">
      <c r="B25" s="5"/>
      <c r="C25" s="6"/>
      <c r="D25" s="7"/>
      <c r="E25" s="9" t="s">
        <v>8</v>
      </c>
      <c r="F25" s="10" t="s">
        <v>9</v>
      </c>
      <c r="G25" s="8"/>
      <c r="H25" s="10" t="s">
        <v>10</v>
      </c>
      <c r="I25" s="31"/>
      <c r="J25" s="31"/>
      <c r="K25" s="40"/>
      <c r="L25" s="66">
        <v>1</v>
      </c>
      <c r="M25" s="80"/>
      <c r="N25" s="81"/>
      <c r="P25" s="36" t="s">
        <v>248</v>
      </c>
      <c r="Q25" s="37" t="s">
        <v>268</v>
      </c>
    </row>
    <row r="26" spans="2:17" ht="12.95" customHeight="1" x14ac:dyDescent="0.25">
      <c r="B26" s="5"/>
      <c r="C26" s="6"/>
      <c r="D26" s="7"/>
      <c r="E26" s="9" t="s">
        <v>8</v>
      </c>
      <c r="F26" s="10" t="s">
        <v>9</v>
      </c>
      <c r="G26" s="8"/>
      <c r="H26" s="10" t="s">
        <v>10</v>
      </c>
      <c r="I26" s="31"/>
      <c r="J26" s="31"/>
      <c r="K26" s="40"/>
      <c r="L26" s="66">
        <v>1</v>
      </c>
      <c r="M26" s="80"/>
      <c r="N26" s="81"/>
      <c r="P26" s="36" t="s">
        <v>249</v>
      </c>
      <c r="Q26" s="37" t="s">
        <v>269</v>
      </c>
    </row>
    <row r="27" spans="2:17" ht="12.95" customHeight="1" x14ac:dyDescent="0.25">
      <c r="B27" s="5"/>
      <c r="C27" s="6"/>
      <c r="D27" s="7"/>
      <c r="E27" s="9" t="s">
        <v>8</v>
      </c>
      <c r="F27" s="10" t="s">
        <v>9</v>
      </c>
      <c r="G27" s="8"/>
      <c r="H27" s="10" t="s">
        <v>10</v>
      </c>
      <c r="I27" s="31"/>
      <c r="J27" s="31"/>
      <c r="K27" s="40"/>
      <c r="L27" s="66">
        <v>1</v>
      </c>
      <c r="M27" s="80"/>
      <c r="N27" s="81"/>
      <c r="P27" s="36" t="s">
        <v>250</v>
      </c>
      <c r="Q27" s="37" t="s">
        <v>270</v>
      </c>
    </row>
    <row r="28" spans="2:17" ht="12.95" customHeight="1" x14ac:dyDescent="0.25">
      <c r="B28" s="5"/>
      <c r="C28" s="6"/>
      <c r="D28" s="7"/>
      <c r="E28" s="9" t="s">
        <v>8</v>
      </c>
      <c r="F28" s="10" t="s">
        <v>9</v>
      </c>
      <c r="G28" s="8"/>
      <c r="H28" s="10" t="s">
        <v>10</v>
      </c>
      <c r="I28" s="31"/>
      <c r="J28" s="31"/>
      <c r="K28" s="40"/>
      <c r="L28" s="66">
        <v>1</v>
      </c>
      <c r="M28" s="80"/>
      <c r="N28" s="81"/>
      <c r="P28" s="36" t="s">
        <v>9</v>
      </c>
      <c r="Q28" s="37" t="s">
        <v>271</v>
      </c>
    </row>
    <row r="29" spans="2:17" ht="12.95" customHeight="1" thickBot="1" x14ac:dyDescent="0.3">
      <c r="B29" s="5"/>
      <c r="C29" s="6"/>
      <c r="D29" s="7"/>
      <c r="E29" s="9" t="s">
        <v>8</v>
      </c>
      <c r="F29" s="10" t="s">
        <v>9</v>
      </c>
      <c r="G29" s="8"/>
      <c r="H29" s="10" t="s">
        <v>10</v>
      </c>
      <c r="I29" s="31"/>
      <c r="J29" s="31"/>
      <c r="K29" s="40"/>
      <c r="L29" s="66">
        <v>1</v>
      </c>
      <c r="M29" s="80"/>
      <c r="N29" s="81"/>
      <c r="P29" s="38" t="s">
        <v>117</v>
      </c>
      <c r="Q29" s="39" t="s">
        <v>272</v>
      </c>
    </row>
    <row r="30" spans="2:17" ht="12.95" customHeight="1" x14ac:dyDescent="0.25">
      <c r="B30" s="5"/>
      <c r="C30" s="6"/>
      <c r="D30" s="7"/>
      <c r="E30" s="9" t="s">
        <v>8</v>
      </c>
      <c r="F30" s="10" t="s">
        <v>9</v>
      </c>
      <c r="G30" s="8"/>
      <c r="H30" s="10" t="s">
        <v>10</v>
      </c>
      <c r="I30" s="31"/>
      <c r="J30" s="31"/>
      <c r="K30" s="40"/>
      <c r="L30" s="66">
        <v>1</v>
      </c>
      <c r="M30" s="80"/>
      <c r="N30" s="81"/>
    </row>
    <row r="31" spans="2:17" ht="12.95" customHeight="1" x14ac:dyDescent="0.25">
      <c r="B31" s="5"/>
      <c r="C31" s="6"/>
      <c r="D31" s="7"/>
      <c r="E31" s="9" t="s">
        <v>8</v>
      </c>
      <c r="F31" s="10" t="s">
        <v>9</v>
      </c>
      <c r="G31" s="8"/>
      <c r="H31" s="10" t="s">
        <v>10</v>
      </c>
      <c r="I31" s="31"/>
      <c r="J31" s="31"/>
      <c r="K31" s="40"/>
      <c r="L31" s="66">
        <v>1</v>
      </c>
      <c r="M31" s="80"/>
      <c r="N31" s="81"/>
    </row>
    <row r="32" spans="2:17" ht="12.95" customHeight="1" x14ac:dyDescent="0.25">
      <c r="B32" s="5"/>
      <c r="C32" s="11"/>
      <c r="D32" s="7"/>
      <c r="E32" s="9" t="s">
        <v>8</v>
      </c>
      <c r="F32" s="10" t="s">
        <v>9</v>
      </c>
      <c r="G32" s="8"/>
      <c r="H32" s="10" t="s">
        <v>10</v>
      </c>
      <c r="I32" s="31"/>
      <c r="J32" s="31"/>
      <c r="K32" s="40"/>
      <c r="L32" s="66">
        <v>1</v>
      </c>
      <c r="M32" s="80"/>
      <c r="N32" s="81"/>
    </row>
    <row r="33" spans="2:14" ht="12.95" customHeight="1" x14ac:dyDescent="0.25">
      <c r="B33" s="5"/>
      <c r="C33" s="11"/>
      <c r="D33" s="7"/>
      <c r="E33" s="9" t="s">
        <v>8</v>
      </c>
      <c r="F33" s="10" t="s">
        <v>9</v>
      </c>
      <c r="G33" s="8"/>
      <c r="H33" s="10" t="s">
        <v>10</v>
      </c>
      <c r="I33" s="31"/>
      <c r="J33" s="31"/>
      <c r="K33" s="40"/>
      <c r="L33" s="66">
        <v>1</v>
      </c>
      <c r="M33" s="80"/>
      <c r="N33" s="81"/>
    </row>
    <row r="34" spans="2:14" ht="12.95" customHeight="1" x14ac:dyDescent="0.25">
      <c r="B34" s="5"/>
      <c r="C34" s="11"/>
      <c r="D34" s="7"/>
      <c r="E34" s="9" t="s">
        <v>8</v>
      </c>
      <c r="F34" s="10" t="s">
        <v>9</v>
      </c>
      <c r="G34" s="8"/>
      <c r="H34" s="10" t="s">
        <v>10</v>
      </c>
      <c r="I34" s="31"/>
      <c r="J34" s="31"/>
      <c r="K34" s="40"/>
      <c r="L34" s="66">
        <v>1</v>
      </c>
      <c r="M34" s="80"/>
      <c r="N34" s="81"/>
    </row>
    <row r="35" spans="2:14" x14ac:dyDescent="0.25">
      <c r="B35" s="12" t="s">
        <v>11</v>
      </c>
      <c r="C35" s="13" t="s">
        <v>12</v>
      </c>
      <c r="D35" s="14"/>
      <c r="E35" s="15"/>
      <c r="F35" s="16"/>
      <c r="G35" s="16"/>
      <c r="H35" s="16"/>
      <c r="I35" s="32"/>
      <c r="J35" s="32"/>
      <c r="K35" s="41"/>
      <c r="L35" s="41"/>
      <c r="M35" s="80"/>
      <c r="N35" s="81"/>
    </row>
    <row r="36" spans="2:14" x14ac:dyDescent="0.25">
      <c r="B36" s="12"/>
      <c r="C36" s="13"/>
      <c r="D36" s="14" t="s">
        <v>13</v>
      </c>
      <c r="E36" s="15" t="str">
        <f>VLOOKUP(D36,'[1]Caractéristiques Bâtiments'!$A$1:$Q$102,2,FALSE)</f>
        <v>Crèche Les Pascaloups</v>
      </c>
      <c r="F36" s="16"/>
      <c r="G36" s="16"/>
      <c r="H36" s="16"/>
      <c r="I36" s="32"/>
      <c r="J36" s="32"/>
      <c r="K36" s="41"/>
      <c r="L36" s="41"/>
      <c r="M36" s="80"/>
      <c r="N36" s="81"/>
    </row>
    <row r="37" spans="2:14" x14ac:dyDescent="0.25">
      <c r="B37" s="12"/>
      <c r="C37" s="13"/>
      <c r="D37" s="14" t="s">
        <v>14</v>
      </c>
      <c r="E37" s="15" t="str">
        <f>VLOOKUP(D37,'[1]Caractéristiques Bâtiments'!$A$1:$Q$102,2,FALSE)</f>
        <v>Bloc central</v>
      </c>
      <c r="F37" s="16" t="s">
        <v>15</v>
      </c>
      <c r="G37" s="16" t="s">
        <v>16</v>
      </c>
      <c r="H37" s="16"/>
      <c r="I37" s="32"/>
      <c r="J37" s="32"/>
      <c r="K37" s="41"/>
      <c r="L37" s="67">
        <v>1</v>
      </c>
      <c r="M37" s="80"/>
      <c r="N37" s="81"/>
    </row>
    <row r="38" spans="2:14" x14ac:dyDescent="0.25">
      <c r="B38" s="12"/>
      <c r="C38" s="13"/>
      <c r="D38" s="14" t="s">
        <v>14</v>
      </c>
      <c r="E38" s="15" t="str">
        <f>VLOOKUP(D38,'[1]Caractéristiques Bâtiments'!$A$1:$Q$102,2,FALSE)</f>
        <v>Bloc central</v>
      </c>
      <c r="F38" s="16" t="s">
        <v>15</v>
      </c>
      <c r="G38" s="16" t="s">
        <v>16</v>
      </c>
      <c r="H38" s="16"/>
      <c r="I38" s="32"/>
      <c r="J38" s="32"/>
      <c r="K38" s="41"/>
      <c r="L38" s="67">
        <v>1</v>
      </c>
      <c r="M38" s="80"/>
      <c r="N38" s="81"/>
    </row>
    <row r="39" spans="2:14" x14ac:dyDescent="0.25">
      <c r="B39" s="12"/>
      <c r="C39" s="13"/>
      <c r="D39" s="14" t="s">
        <v>14</v>
      </c>
      <c r="E39" s="15" t="str">
        <f>VLOOKUP(D39,'[1]Caractéristiques Bâtiments'!$A$1:$Q$102,2,FALSE)</f>
        <v>Bloc central</v>
      </c>
      <c r="F39" s="16" t="s">
        <v>17</v>
      </c>
      <c r="G39" s="16" t="s">
        <v>18</v>
      </c>
      <c r="H39" s="16"/>
      <c r="I39" s="32"/>
      <c r="J39" s="32"/>
      <c r="K39" s="41"/>
      <c r="L39" s="67">
        <v>1</v>
      </c>
      <c r="M39" s="80"/>
      <c r="N39" s="81"/>
    </row>
    <row r="40" spans="2:14" x14ac:dyDescent="0.25">
      <c r="B40" s="12"/>
      <c r="C40" s="13"/>
      <c r="D40" s="14" t="s">
        <v>14</v>
      </c>
      <c r="E40" s="15" t="str">
        <f>VLOOKUP(D40,'[1]Caractéristiques Bâtiments'!$A$1:$Q$102,2,FALSE)</f>
        <v>Bloc central</v>
      </c>
      <c r="F40" s="16" t="s">
        <v>15</v>
      </c>
      <c r="G40" s="16" t="s">
        <v>19</v>
      </c>
      <c r="H40" s="16"/>
      <c r="I40" s="32"/>
      <c r="J40" s="32"/>
      <c r="K40" s="41"/>
      <c r="L40" s="67">
        <v>1</v>
      </c>
      <c r="M40" s="80"/>
      <c r="N40" s="81"/>
    </row>
    <row r="41" spans="2:14" x14ac:dyDescent="0.25">
      <c r="B41" s="12"/>
      <c r="C41" s="13"/>
      <c r="D41" s="14" t="s">
        <v>14</v>
      </c>
      <c r="E41" s="15" t="str">
        <f>VLOOKUP(D41,'[1]Caractéristiques Bâtiments'!$A$1:$Q$102,2,FALSE)</f>
        <v>Bloc central</v>
      </c>
      <c r="F41" s="16" t="s">
        <v>15</v>
      </c>
      <c r="G41" s="16" t="s">
        <v>19</v>
      </c>
      <c r="H41" s="16"/>
      <c r="I41" s="32"/>
      <c r="J41" s="32"/>
      <c r="K41" s="41"/>
      <c r="L41" s="67">
        <v>1</v>
      </c>
      <c r="M41" s="80"/>
      <c r="N41" s="81"/>
    </row>
    <row r="42" spans="2:14" x14ac:dyDescent="0.25">
      <c r="B42" s="12"/>
      <c r="C42" s="13"/>
      <c r="D42" s="14" t="s">
        <v>14</v>
      </c>
      <c r="E42" s="15" t="str">
        <f>VLOOKUP(D42,'[1]Caractéristiques Bâtiments'!$A$1:$Q$102,2,FALSE)</f>
        <v>Bloc central</v>
      </c>
      <c r="F42" s="16" t="s">
        <v>15</v>
      </c>
      <c r="G42" s="16" t="s">
        <v>20</v>
      </c>
      <c r="H42" s="16"/>
      <c r="I42" s="32"/>
      <c r="J42" s="32"/>
      <c r="K42" s="41"/>
      <c r="L42" s="67">
        <v>1</v>
      </c>
      <c r="M42" s="80"/>
      <c r="N42" s="81"/>
    </row>
    <row r="43" spans="2:14" x14ac:dyDescent="0.25">
      <c r="B43" s="12"/>
      <c r="C43" s="13"/>
      <c r="D43" s="14" t="s">
        <v>14</v>
      </c>
      <c r="E43" s="15" t="str">
        <f>VLOOKUP(D43,'[1]Caractéristiques Bâtiments'!$A$1:$Q$102,2,FALSE)</f>
        <v>Bloc central</v>
      </c>
      <c r="F43" s="16" t="s">
        <v>15</v>
      </c>
      <c r="G43" s="16" t="s">
        <v>20</v>
      </c>
      <c r="H43" s="16"/>
      <c r="I43" s="32"/>
      <c r="J43" s="32"/>
      <c r="K43" s="41"/>
      <c r="L43" s="67">
        <v>1</v>
      </c>
      <c r="M43" s="80"/>
      <c r="N43" s="81"/>
    </row>
    <row r="44" spans="2:14" x14ac:dyDescent="0.25">
      <c r="B44" s="12"/>
      <c r="C44" s="13"/>
      <c r="D44" s="14" t="s">
        <v>21</v>
      </c>
      <c r="E44" s="15" t="str">
        <f>VLOOKUP(D44,'[1]Caractéristiques Bâtiments'!$A$1:$Q$102,2,FALSE)</f>
        <v>Informatique et R&amp;T</v>
      </c>
      <c r="F44" s="16" t="s">
        <v>15</v>
      </c>
      <c r="G44" s="16" t="s">
        <v>19</v>
      </c>
      <c r="H44" s="16"/>
      <c r="I44" s="32"/>
      <c r="J44" s="32"/>
      <c r="K44" s="41"/>
      <c r="L44" s="67">
        <v>1</v>
      </c>
      <c r="M44" s="80"/>
      <c r="N44" s="81"/>
    </row>
    <row r="45" spans="2:14" x14ac:dyDescent="0.25">
      <c r="B45" s="12"/>
      <c r="C45" s="13"/>
      <c r="D45" s="14" t="s">
        <v>21</v>
      </c>
      <c r="E45" s="15" t="str">
        <f>VLOOKUP(D45,'[1]Caractéristiques Bâtiments'!$A$1:$Q$102,2,FALSE)</f>
        <v>Informatique et R&amp;T</v>
      </c>
      <c r="F45" s="16" t="s">
        <v>15</v>
      </c>
      <c r="G45" s="16" t="s">
        <v>19</v>
      </c>
      <c r="H45" s="16"/>
      <c r="I45" s="32"/>
      <c r="J45" s="32"/>
      <c r="K45" s="41"/>
      <c r="L45" s="67">
        <v>1</v>
      </c>
      <c r="M45" s="80"/>
      <c r="N45" s="81"/>
    </row>
    <row r="46" spans="2:14" x14ac:dyDescent="0.25">
      <c r="B46" s="12"/>
      <c r="C46" s="13"/>
      <c r="D46" s="14" t="s">
        <v>22</v>
      </c>
      <c r="E46" s="15" t="str">
        <f>VLOOKUP(D46,'[1]Caractéristiques Bâtiments'!$A$1:$Q$102,2,FALSE)</f>
        <v>Génie Biologique</v>
      </c>
      <c r="F46" s="16" t="s">
        <v>17</v>
      </c>
      <c r="G46" s="16" t="s">
        <v>23</v>
      </c>
      <c r="H46" s="16"/>
      <c r="I46" s="32"/>
      <c r="J46" s="32"/>
      <c r="K46" s="41"/>
      <c r="L46" s="67">
        <v>1</v>
      </c>
      <c r="M46" s="80"/>
      <c r="N46" s="81"/>
    </row>
    <row r="47" spans="2:14" x14ac:dyDescent="0.25">
      <c r="B47" s="12"/>
      <c r="C47" s="13"/>
      <c r="D47" s="14" t="s">
        <v>22</v>
      </c>
      <c r="E47" s="15" t="str">
        <f>VLOOKUP(D47,'[1]Caractéristiques Bâtiments'!$A$1:$Q$102,2,FALSE)</f>
        <v>Génie Biologique</v>
      </c>
      <c r="F47" s="16" t="s">
        <v>15</v>
      </c>
      <c r="G47" s="16" t="s">
        <v>19</v>
      </c>
      <c r="H47" s="16"/>
      <c r="I47" s="32"/>
      <c r="J47" s="32"/>
      <c r="K47" s="41"/>
      <c r="L47" s="67">
        <v>1</v>
      </c>
      <c r="M47" s="80"/>
      <c r="N47" s="81"/>
    </row>
    <row r="48" spans="2:14" x14ac:dyDescent="0.25">
      <c r="B48" s="12"/>
      <c r="C48" s="13"/>
      <c r="D48" s="14" t="s">
        <v>24</v>
      </c>
      <c r="E48" s="15" t="str">
        <f>VLOOKUP(D48,'[1]Caractéristiques Bâtiments'!$A$1:$Q$102,2,FALSE)</f>
        <v>Atelier technique</v>
      </c>
      <c r="F48" s="16"/>
      <c r="G48" s="16"/>
      <c r="H48" s="16"/>
      <c r="I48" s="32"/>
      <c r="J48" s="32"/>
      <c r="K48" s="41"/>
      <c r="L48" s="67"/>
      <c r="M48" s="80"/>
      <c r="N48" s="81"/>
    </row>
    <row r="49" spans="2:14" x14ac:dyDescent="0.25">
      <c r="B49" s="12"/>
      <c r="C49" s="13"/>
      <c r="D49" s="14" t="s">
        <v>25</v>
      </c>
      <c r="E49" s="15" t="str">
        <f>VLOOKUP(D49,'[1]Caractéristiques Bâtiments'!$A$1:$Q$102,2,FALSE)</f>
        <v>Mesures physiques</v>
      </c>
      <c r="F49" s="16" t="s">
        <v>17</v>
      </c>
      <c r="G49" s="16" t="s">
        <v>26</v>
      </c>
      <c r="H49" s="16"/>
      <c r="I49" s="32"/>
      <c r="J49" s="32"/>
      <c r="K49" s="41"/>
      <c r="L49" s="67">
        <v>1</v>
      </c>
      <c r="M49" s="80"/>
      <c r="N49" s="81"/>
    </row>
    <row r="50" spans="2:14" x14ac:dyDescent="0.25">
      <c r="B50" s="12"/>
      <c r="C50" s="13"/>
      <c r="D50" s="14" t="s">
        <v>25</v>
      </c>
      <c r="E50" s="15" t="str">
        <f>VLOOKUP(D50,'[1]Caractéristiques Bâtiments'!$A$1:$Q$102,2,FALSE)</f>
        <v>Mesures physiques</v>
      </c>
      <c r="F50" s="16" t="s">
        <v>15</v>
      </c>
      <c r="G50" s="16" t="s">
        <v>19</v>
      </c>
      <c r="H50" s="16"/>
      <c r="I50" s="32"/>
      <c r="J50" s="32"/>
      <c r="K50" s="41"/>
      <c r="L50" s="67">
        <v>1</v>
      </c>
      <c r="M50" s="80"/>
      <c r="N50" s="81"/>
    </row>
    <row r="51" spans="2:14" x14ac:dyDescent="0.25">
      <c r="B51" s="12"/>
      <c r="C51" s="13"/>
      <c r="D51" s="14" t="s">
        <v>25</v>
      </c>
      <c r="E51" s="15" t="str">
        <f>VLOOKUP(D51,'[1]Caractéristiques Bâtiments'!$A$1:$Q$102,2,FALSE)</f>
        <v>Mesures physiques</v>
      </c>
      <c r="F51" s="16" t="s">
        <v>15</v>
      </c>
      <c r="G51" s="16" t="s">
        <v>19</v>
      </c>
      <c r="H51" s="16"/>
      <c r="I51" s="32"/>
      <c r="J51" s="32"/>
      <c r="K51" s="41"/>
      <c r="L51" s="67">
        <v>1</v>
      </c>
      <c r="M51" s="80"/>
      <c r="N51" s="81"/>
    </row>
    <row r="52" spans="2:14" x14ac:dyDescent="0.25">
      <c r="B52" s="12"/>
      <c r="C52" s="13"/>
      <c r="D52" s="14" t="s">
        <v>27</v>
      </c>
      <c r="E52" s="15" t="str">
        <f>VLOOKUP(D52,'[1]Caractéristiques Bâtiments'!$A$1:$Q$102,2,FALSE)</f>
        <v>Halle Technologique</v>
      </c>
      <c r="F52" s="16"/>
      <c r="G52" s="16"/>
      <c r="H52" s="16"/>
      <c r="I52" s="32"/>
      <c r="J52" s="32"/>
      <c r="K52" s="41"/>
      <c r="L52" s="41"/>
      <c r="M52" s="80"/>
      <c r="N52" s="81"/>
    </row>
    <row r="53" spans="2:14" x14ac:dyDescent="0.25">
      <c r="B53" s="12"/>
      <c r="C53" s="13"/>
      <c r="D53" s="14" t="s">
        <v>28</v>
      </c>
      <c r="E53" s="15" t="str">
        <f>VLOOKUP(D53,'[1]Caractéristiques Bâtiments'!$A$1:$Q$102,2,FALSE)</f>
        <v>Amphithéâtre A</v>
      </c>
      <c r="F53" s="16"/>
      <c r="G53" s="16"/>
      <c r="H53" s="16"/>
      <c r="I53" s="32"/>
      <c r="J53" s="32"/>
      <c r="K53" s="41"/>
      <c r="L53" s="41"/>
      <c r="M53" s="80"/>
      <c r="N53" s="81"/>
    </row>
    <row r="54" spans="2:14" x14ac:dyDescent="0.25">
      <c r="B54" s="12"/>
      <c r="C54" s="13"/>
      <c r="D54" s="14" t="s">
        <v>29</v>
      </c>
      <c r="E54" s="15" t="str">
        <f>VLOOKUP(D54,'[1]Caractéristiques Bâtiments'!$A$1:$Q$102,2,FALSE)</f>
        <v>Amphithéâtre B</v>
      </c>
      <c r="F54" s="16"/>
      <c r="G54" s="16"/>
      <c r="H54" s="16"/>
      <c r="I54" s="32"/>
      <c r="J54" s="32"/>
      <c r="K54" s="41"/>
      <c r="L54" s="41"/>
      <c r="M54" s="80"/>
      <c r="N54" s="81"/>
    </row>
    <row r="55" spans="2:14" x14ac:dyDescent="0.25">
      <c r="B55" s="12"/>
      <c r="C55" s="13"/>
      <c r="D55" s="14" t="s">
        <v>30</v>
      </c>
      <c r="E55" s="15" t="str">
        <f>VLOOKUP(D55,'[1]Caractéristiques Bâtiments'!$A$1:$Q$102,2,FALSE)</f>
        <v>Logement A 1 et 2</v>
      </c>
      <c r="F55" s="16"/>
      <c r="G55" s="16"/>
      <c r="H55" s="16"/>
      <c r="I55" s="32"/>
      <c r="J55" s="32"/>
      <c r="K55" s="41"/>
      <c r="L55" s="41"/>
      <c r="M55" s="80"/>
      <c r="N55" s="81"/>
    </row>
    <row r="56" spans="2:14" x14ac:dyDescent="0.25">
      <c r="B56" s="12"/>
      <c r="C56" s="13"/>
      <c r="D56" s="14" t="s">
        <v>31</v>
      </c>
      <c r="E56" s="15" t="str">
        <f>VLOOKUP(D56,'[1]Caractéristiques Bâtiments'!$A$1:$Q$102,2,FALSE)</f>
        <v>Logement B 3 et 4</v>
      </c>
      <c r="F56" s="16"/>
      <c r="G56" s="16"/>
      <c r="H56" s="16"/>
      <c r="I56" s="32"/>
      <c r="J56" s="32"/>
      <c r="K56" s="41"/>
      <c r="L56" s="41"/>
      <c r="M56" s="80"/>
      <c r="N56" s="81"/>
    </row>
    <row r="57" spans="2:14" x14ac:dyDescent="0.25">
      <c r="B57" s="12"/>
      <c r="C57" s="13"/>
      <c r="D57" s="14" t="s">
        <v>32</v>
      </c>
      <c r="E57" s="15" t="str">
        <f>VLOOKUP(D57,'[1]Caractéristiques Bâtiments'!$A$1:$Q$102,2,FALSE)</f>
        <v>GIM</v>
      </c>
      <c r="F57" s="16"/>
      <c r="G57" s="16"/>
      <c r="H57" s="16"/>
      <c r="I57" s="32"/>
      <c r="J57" s="32"/>
      <c r="K57" s="41"/>
      <c r="L57" s="41"/>
      <c r="M57" s="80"/>
      <c r="N57" s="81"/>
    </row>
    <row r="58" spans="2:14" x14ac:dyDescent="0.25">
      <c r="B58" s="12"/>
      <c r="C58" s="13"/>
      <c r="D58" s="14" t="s">
        <v>33</v>
      </c>
      <c r="E58" s="15" t="str">
        <f>VLOOKUP(D58,'[1]Caractéristiques Bâtiments'!$A$1:$Q$102,2,FALSE)</f>
        <v>Local produits chimiques</v>
      </c>
      <c r="F58" s="16"/>
      <c r="G58" s="16"/>
      <c r="H58" s="16"/>
      <c r="I58" s="32"/>
      <c r="J58" s="32"/>
      <c r="K58" s="41"/>
      <c r="L58" s="41"/>
      <c r="M58" s="80"/>
      <c r="N58" s="81"/>
    </row>
    <row r="59" spans="2:14" x14ac:dyDescent="0.25">
      <c r="B59" s="12"/>
      <c r="C59" s="13"/>
      <c r="D59" s="14" t="s">
        <v>34</v>
      </c>
      <c r="E59" s="15" t="str">
        <f>VLOOKUP(D59,'[1]Caractéristiques Bâtiments'!$A$1:$Q$102,2,FALSE)</f>
        <v>Pôle Commun Rochefeuille</v>
      </c>
      <c r="F59" s="16"/>
      <c r="G59" s="16"/>
      <c r="H59" s="16"/>
      <c r="I59" s="32"/>
      <c r="J59" s="32"/>
      <c r="K59" s="41"/>
      <c r="L59" s="41"/>
      <c r="M59" s="80"/>
      <c r="N59" s="81"/>
    </row>
    <row r="60" spans="2:14" x14ac:dyDescent="0.25">
      <c r="B60" s="12"/>
      <c r="C60" s="13"/>
      <c r="D60" s="14" t="s">
        <v>35</v>
      </c>
      <c r="E60" s="15" t="str">
        <f>VLOOKUP(D60,'[1]Caractéristiques Bâtiments'!$A$1:$Q$102,2,FALSE)</f>
        <v>Turing</v>
      </c>
      <c r="F60" s="16"/>
      <c r="G60" s="16"/>
      <c r="H60" s="16"/>
      <c r="I60" s="32"/>
      <c r="J60" s="32"/>
      <c r="K60" s="41"/>
      <c r="L60" s="41"/>
      <c r="M60" s="80"/>
      <c r="N60" s="81"/>
    </row>
    <row r="61" spans="2:14" x14ac:dyDescent="0.25">
      <c r="B61" s="12"/>
      <c r="C61" s="13"/>
      <c r="D61" s="14" t="s">
        <v>36</v>
      </c>
      <c r="E61" s="15" t="str">
        <f>VLOOKUP(D61,'[1]Caractéristiques Bâtiments'!$A$1:$Q$102,2,FALSE)</f>
        <v>Accueil campus / PC sécurité</v>
      </c>
      <c r="F61" s="16"/>
      <c r="G61" s="16"/>
      <c r="H61" s="16"/>
      <c r="I61" s="32"/>
      <c r="J61" s="32"/>
      <c r="K61" s="41"/>
      <c r="L61" s="41"/>
      <c r="M61" s="80"/>
      <c r="N61" s="81"/>
    </row>
    <row r="62" spans="2:14" x14ac:dyDescent="0.25">
      <c r="B62" s="12"/>
      <c r="C62" s="13"/>
      <c r="D62" s="14" t="s">
        <v>37</v>
      </c>
      <c r="E62" s="15" t="str">
        <f>VLOOKUP(D62,'[1]Caractéristiques Bâtiments'!$A$1:$Q$102,2,FALSE)</f>
        <v>Serre 3</v>
      </c>
      <c r="F62" s="16"/>
      <c r="G62" s="16"/>
      <c r="H62" s="16"/>
      <c r="I62" s="32"/>
      <c r="J62" s="32"/>
      <c r="K62" s="41"/>
      <c r="L62" s="41"/>
      <c r="M62" s="80"/>
      <c r="N62" s="81"/>
    </row>
    <row r="63" spans="2:14" x14ac:dyDescent="0.25">
      <c r="B63" s="12"/>
      <c r="C63" s="13"/>
      <c r="D63" s="14" t="s">
        <v>38</v>
      </c>
      <c r="E63" s="15" t="str">
        <f>VLOOKUP(D63,'[1]Caractéristiques Bâtiments'!$A$1:$Q$102,2,FALSE)</f>
        <v>CASIMIR</v>
      </c>
      <c r="F63" s="16"/>
      <c r="G63" s="16"/>
      <c r="H63" s="16"/>
      <c r="I63" s="32"/>
      <c r="J63" s="32"/>
      <c r="K63" s="41"/>
      <c r="L63" s="41"/>
      <c r="M63" s="80"/>
      <c r="N63" s="81"/>
    </row>
    <row r="64" spans="2:14" x14ac:dyDescent="0.25">
      <c r="B64" s="12"/>
      <c r="C64" s="17" t="s">
        <v>39</v>
      </c>
      <c r="D64" s="18" t="s">
        <v>40</v>
      </c>
      <c r="E64" s="19" t="str">
        <f>VLOOKUP(D64,'[1]Caractéristiques Bâtiments'!$A$1:$Q$102,2,FALSE)</f>
        <v>POLYTECH</v>
      </c>
      <c r="F64" s="20" t="s">
        <v>41</v>
      </c>
      <c r="G64" s="20" t="s">
        <v>43</v>
      </c>
      <c r="H64" s="20" t="s">
        <v>42</v>
      </c>
      <c r="I64" s="33"/>
      <c r="J64" s="33"/>
      <c r="K64" s="42"/>
      <c r="L64" s="68"/>
      <c r="M64" s="80"/>
      <c r="N64" s="81"/>
    </row>
    <row r="65" spans="2:14" x14ac:dyDescent="0.25">
      <c r="B65" s="12"/>
      <c r="C65" s="17" t="s">
        <v>39</v>
      </c>
      <c r="D65" s="18" t="s">
        <v>44</v>
      </c>
      <c r="E65" s="19" t="str">
        <f>VLOOKUP(D65,'[1]Caractéristiques Bâtiments'!$A$1:$Q$102,2,FALSE)</f>
        <v>Halle Génie Civil</v>
      </c>
      <c r="F65" s="20" t="s">
        <v>41</v>
      </c>
      <c r="G65" s="20" t="s">
        <v>45</v>
      </c>
      <c r="H65" s="20" t="s">
        <v>42</v>
      </c>
      <c r="I65" s="33"/>
      <c r="J65" s="33"/>
      <c r="K65" s="42"/>
      <c r="L65" s="68"/>
      <c r="M65" s="80"/>
      <c r="N65" s="81"/>
    </row>
    <row r="66" spans="2:14" x14ac:dyDescent="0.25">
      <c r="B66" s="12"/>
      <c r="C66" s="17" t="s">
        <v>39</v>
      </c>
      <c r="D66" s="18" t="s">
        <v>44</v>
      </c>
      <c r="E66" s="19" t="str">
        <f>VLOOKUP(D66,'[1]Caractéristiques Bâtiments'!$A$1:$Q$102,2,FALSE)</f>
        <v>Halle Génie Civil</v>
      </c>
      <c r="F66" s="20" t="s">
        <v>41</v>
      </c>
      <c r="G66" s="20" t="s">
        <v>46</v>
      </c>
      <c r="H66" s="20" t="s">
        <v>42</v>
      </c>
      <c r="I66" s="33"/>
      <c r="J66" s="33"/>
      <c r="K66" s="42"/>
      <c r="L66" s="68"/>
      <c r="M66" s="80"/>
      <c r="N66" s="81"/>
    </row>
    <row r="67" spans="2:14" x14ac:dyDescent="0.25">
      <c r="B67" s="12"/>
      <c r="C67" s="17" t="s">
        <v>39</v>
      </c>
      <c r="D67" s="18" t="s">
        <v>40</v>
      </c>
      <c r="E67" s="19" t="str">
        <f>VLOOKUP(D67,'[1]Caractéristiques Bâtiments'!$A$1:$Q$102,2,FALSE)</f>
        <v>POLYTECH</v>
      </c>
      <c r="F67" s="20" t="s">
        <v>47</v>
      </c>
      <c r="G67" s="20" t="s">
        <v>48</v>
      </c>
      <c r="H67" s="20" t="s">
        <v>42</v>
      </c>
      <c r="I67" s="33"/>
      <c r="J67" s="33"/>
      <c r="K67" s="42"/>
      <c r="L67" s="68"/>
      <c r="M67" s="80"/>
      <c r="N67" s="81"/>
    </row>
    <row r="68" spans="2:14" x14ac:dyDescent="0.25">
      <c r="B68" s="12"/>
      <c r="C68" s="17" t="s">
        <v>39</v>
      </c>
      <c r="D68" s="18" t="s">
        <v>40</v>
      </c>
      <c r="E68" s="19" t="str">
        <f>VLOOKUP(D68,'[1]Caractéristiques Bâtiments'!$A$1:$Q$102,2,FALSE)</f>
        <v>POLYTECH</v>
      </c>
      <c r="F68" s="20" t="s">
        <v>47</v>
      </c>
      <c r="G68" s="20" t="s">
        <v>49</v>
      </c>
      <c r="H68" s="20" t="s">
        <v>42</v>
      </c>
      <c r="I68" s="33"/>
      <c r="J68" s="33"/>
      <c r="K68" s="42"/>
      <c r="L68" s="68"/>
      <c r="M68" s="80"/>
      <c r="N68" s="81"/>
    </row>
    <row r="69" spans="2:14" x14ac:dyDescent="0.25">
      <c r="B69" s="12"/>
      <c r="C69" s="17" t="s">
        <v>39</v>
      </c>
      <c r="D69" s="18" t="s">
        <v>40</v>
      </c>
      <c r="E69" s="19" t="str">
        <f>VLOOKUP(D69,'[1]Caractéristiques Bâtiments'!$A$1:$Q$102,2,FALSE)</f>
        <v>POLYTECH</v>
      </c>
      <c r="F69" s="20" t="s">
        <v>47</v>
      </c>
      <c r="G69" s="20" t="s">
        <v>50</v>
      </c>
      <c r="H69" s="20" t="s">
        <v>42</v>
      </c>
      <c r="I69" s="33"/>
      <c r="J69" s="33"/>
      <c r="K69" s="42"/>
      <c r="L69" s="68"/>
      <c r="M69" s="80"/>
      <c r="N69" s="81"/>
    </row>
    <row r="70" spans="2:14" x14ac:dyDescent="0.25">
      <c r="B70" s="12"/>
      <c r="C70" s="17" t="s">
        <v>39</v>
      </c>
      <c r="D70" s="18" t="s">
        <v>40</v>
      </c>
      <c r="E70" s="19" t="str">
        <f>VLOOKUP(D70,'[1]Caractéristiques Bâtiments'!$A$1:$Q$102,2,FALSE)</f>
        <v>POLYTECH</v>
      </c>
      <c r="F70" s="20" t="s">
        <v>41</v>
      </c>
      <c r="G70" s="20" t="s">
        <v>52</v>
      </c>
      <c r="H70" s="20" t="s">
        <v>51</v>
      </c>
      <c r="I70" s="33"/>
      <c r="J70" s="33"/>
      <c r="K70" s="42"/>
      <c r="L70" s="68"/>
      <c r="M70" s="80"/>
      <c r="N70" s="81"/>
    </row>
    <row r="71" spans="2:14" x14ac:dyDescent="0.25">
      <c r="B71" s="12"/>
      <c r="C71" s="17" t="s">
        <v>39</v>
      </c>
      <c r="D71" s="18" t="s">
        <v>44</v>
      </c>
      <c r="E71" s="19" t="str">
        <f>VLOOKUP(D71,'[1]Caractéristiques Bâtiments'!$A$1:$Q$102,2,FALSE)</f>
        <v>Halle Génie Civil</v>
      </c>
      <c r="F71" s="20" t="s">
        <v>53</v>
      </c>
      <c r="G71" s="20" t="s">
        <v>55</v>
      </c>
      <c r="H71" s="20" t="s">
        <v>54</v>
      </c>
      <c r="I71" s="33"/>
      <c r="J71" s="33"/>
      <c r="K71" s="42"/>
      <c r="L71" s="68"/>
      <c r="M71" s="80"/>
      <c r="N71" s="81"/>
    </row>
    <row r="72" spans="2:14" x14ac:dyDescent="0.25">
      <c r="B72" s="12"/>
      <c r="C72" s="13"/>
      <c r="D72" s="14" t="s">
        <v>56</v>
      </c>
      <c r="E72" s="15" t="str">
        <f>VLOOKUP(D72,'[1]Caractéristiques Bâtiments'!$A$1:$Q$102,2,FALSE)</f>
        <v>PPIO</v>
      </c>
      <c r="F72" s="16"/>
      <c r="G72" s="16"/>
      <c r="H72" s="16"/>
      <c r="I72" s="32"/>
      <c r="J72" s="32"/>
      <c r="K72" s="41"/>
      <c r="L72" s="41"/>
      <c r="M72" s="80"/>
      <c r="N72" s="81"/>
    </row>
    <row r="73" spans="2:14" x14ac:dyDescent="0.25">
      <c r="B73" s="12"/>
      <c r="C73" s="13"/>
      <c r="D73" s="14" t="s">
        <v>57</v>
      </c>
      <c r="E73" s="15" t="str">
        <f>VLOOKUP(D73,'[1]Caractéristiques Bâtiments'!$A$1:$Q$102,2,FALSE)</f>
        <v>LMV</v>
      </c>
      <c r="F73" s="16"/>
      <c r="G73" s="16"/>
      <c r="H73" s="16"/>
      <c r="I73" s="32"/>
      <c r="J73" s="32"/>
      <c r="K73" s="41"/>
      <c r="L73" s="41"/>
      <c r="M73" s="80"/>
      <c r="N73" s="81"/>
    </row>
    <row r="74" spans="2:14" x14ac:dyDescent="0.25">
      <c r="B74" s="12"/>
      <c r="C74" s="13"/>
      <c r="D74" s="14" t="s">
        <v>58</v>
      </c>
      <c r="E74" s="15" t="str">
        <f>VLOOKUP(D74,'[1]Caractéristiques Bâtiments'!$A$1:$Q$102,2,FALSE)</f>
        <v>Maison de l'Innovation</v>
      </c>
      <c r="F74" s="16"/>
      <c r="G74" s="16"/>
      <c r="H74" s="16"/>
      <c r="I74" s="32"/>
      <c r="J74" s="32"/>
      <c r="K74" s="41"/>
      <c r="L74" s="41"/>
      <c r="M74" s="80"/>
      <c r="N74" s="81"/>
    </row>
    <row r="75" spans="2:14" x14ac:dyDescent="0.25">
      <c r="B75" s="12"/>
      <c r="C75" s="13"/>
      <c r="D75" s="14" t="s">
        <v>59</v>
      </c>
      <c r="E75" s="15" t="str">
        <f>VLOOKUP(D75,'[1]Caractéristiques Bâtiments'!$A$1:$Q$102,2,FALSE)</f>
        <v>PME</v>
      </c>
      <c r="F75" s="16" t="s">
        <v>15</v>
      </c>
      <c r="G75" s="16"/>
      <c r="H75" s="16"/>
      <c r="I75" s="32"/>
      <c r="J75" s="32"/>
      <c r="K75" s="41"/>
      <c r="L75" s="67">
        <v>1</v>
      </c>
      <c r="M75" s="80"/>
      <c r="N75" s="81"/>
    </row>
    <row r="76" spans="2:14" x14ac:dyDescent="0.25">
      <c r="B76" s="12"/>
      <c r="C76" s="13"/>
      <c r="D76" s="14" t="s">
        <v>59</v>
      </c>
      <c r="E76" s="15" t="str">
        <f>VLOOKUP(D76,'[1]Caractéristiques Bâtiments'!$A$1:$Q$102,2,FALSE)</f>
        <v>PME</v>
      </c>
      <c r="F76" s="16" t="s">
        <v>15</v>
      </c>
      <c r="G76" s="16"/>
      <c r="H76" s="16"/>
      <c r="I76" s="32"/>
      <c r="J76" s="32"/>
      <c r="K76" s="41"/>
      <c r="L76" s="67">
        <v>1</v>
      </c>
      <c r="M76" s="80"/>
      <c r="N76" s="81"/>
    </row>
    <row r="77" spans="2:14" x14ac:dyDescent="0.25">
      <c r="B77" s="12"/>
      <c r="C77" s="13"/>
      <c r="D77" s="14" t="s">
        <v>59</v>
      </c>
      <c r="E77" s="15" t="str">
        <f>VLOOKUP(D77,'[1]Caractéristiques Bâtiments'!$A$1:$Q$102,2,FALSE)</f>
        <v>PME</v>
      </c>
      <c r="F77" s="16" t="s">
        <v>15</v>
      </c>
      <c r="G77" s="16"/>
      <c r="H77" s="16"/>
      <c r="I77" s="32"/>
      <c r="J77" s="32"/>
      <c r="K77" s="41"/>
      <c r="L77" s="67">
        <v>1</v>
      </c>
      <c r="M77" s="80"/>
      <c r="N77" s="81"/>
    </row>
    <row r="78" spans="2:14" x14ac:dyDescent="0.25">
      <c r="B78" s="12"/>
      <c r="C78" s="13"/>
      <c r="D78" s="14" t="s">
        <v>59</v>
      </c>
      <c r="E78" s="15" t="str">
        <f>VLOOKUP(D78,'[1]Caractéristiques Bâtiments'!$A$1:$Q$102,2,FALSE)</f>
        <v>PME</v>
      </c>
      <c r="F78" s="16" t="s">
        <v>15</v>
      </c>
      <c r="G78" s="16"/>
      <c r="H78" s="16"/>
      <c r="I78" s="32"/>
      <c r="J78" s="32"/>
      <c r="K78" s="41"/>
      <c r="L78" s="67">
        <v>1</v>
      </c>
      <c r="M78" s="80"/>
      <c r="N78" s="81"/>
    </row>
    <row r="79" spans="2:14" x14ac:dyDescent="0.25">
      <c r="B79" s="12"/>
      <c r="C79" s="13"/>
      <c r="D79" s="14" t="s">
        <v>60</v>
      </c>
      <c r="E79" s="15" t="str">
        <f>VLOOKUP(D79,'[1]Caractéristiques Bâtiments'!$A$1:$Q$102,2,FALSE)</f>
        <v>Atelier de maintenance</v>
      </c>
      <c r="F79" s="16"/>
      <c r="G79" s="16"/>
      <c r="H79" s="16"/>
      <c r="I79" s="32"/>
      <c r="J79" s="32"/>
      <c r="K79" s="41"/>
      <c r="L79" s="41"/>
      <c r="M79" s="80"/>
      <c r="N79" s="81"/>
    </row>
    <row r="80" spans="2:14" x14ac:dyDescent="0.25">
      <c r="B80" s="12"/>
      <c r="C80" s="13"/>
      <c r="D80" s="14" t="s">
        <v>61</v>
      </c>
      <c r="E80" s="15" t="str">
        <f>VLOOKUP(D80,'[1]Caractéristiques Bâtiments'!$A$1:$Q$102,2,FALSE)</f>
        <v>Chaufferie</v>
      </c>
      <c r="F80" s="16"/>
      <c r="G80" s="16"/>
      <c r="H80" s="16"/>
      <c r="I80" s="32"/>
      <c r="J80" s="32"/>
      <c r="K80" s="41"/>
      <c r="L80" s="41"/>
      <c r="M80" s="80"/>
      <c r="N80" s="81"/>
    </row>
    <row r="81" spans="2:14" x14ac:dyDescent="0.25">
      <c r="B81" s="12"/>
      <c r="C81" s="13"/>
      <c r="D81" s="14" t="s">
        <v>62</v>
      </c>
      <c r="E81" s="15" t="str">
        <f>VLOOKUP(D81,'[1]Caractéristiques Bâtiments'!$A$1:$Q$102,2,FALSE)</f>
        <v>Serre 1</v>
      </c>
      <c r="F81" s="16"/>
      <c r="G81" s="16"/>
      <c r="H81" s="16"/>
      <c r="I81" s="32"/>
      <c r="J81" s="32"/>
      <c r="K81" s="41"/>
      <c r="L81" s="41"/>
      <c r="M81" s="80"/>
      <c r="N81" s="81"/>
    </row>
    <row r="82" spans="2:14" x14ac:dyDescent="0.25">
      <c r="B82" s="12"/>
      <c r="C82" s="13"/>
      <c r="D82" s="14" t="s">
        <v>63</v>
      </c>
      <c r="E82" s="15" t="str">
        <f>VLOOKUP(D82,'[1]Caractéristiques Bâtiments'!$A$1:$Q$102,2,FALSE)</f>
        <v>Serre 2</v>
      </c>
      <c r="F82" s="16"/>
      <c r="G82" s="16"/>
      <c r="H82" s="16"/>
      <c r="I82" s="32"/>
      <c r="J82" s="32"/>
      <c r="K82" s="41"/>
      <c r="L82" s="41"/>
      <c r="M82" s="80"/>
      <c r="N82" s="81"/>
    </row>
    <row r="83" spans="2:14" x14ac:dyDescent="0.25">
      <c r="B83" s="12"/>
      <c r="C83" s="13"/>
      <c r="D83" s="14" t="s">
        <v>64</v>
      </c>
      <c r="E83" s="15" t="str">
        <f>VLOOKUP(D83,'[1]Caractéristiques Bâtiments'!$A$1:$Q$102,2,FALSE)</f>
        <v>Espace de répétition</v>
      </c>
      <c r="F83" s="16"/>
      <c r="G83" s="16"/>
      <c r="H83" s="16"/>
      <c r="I83" s="32"/>
      <c r="J83" s="32"/>
      <c r="K83" s="41"/>
      <c r="L83" s="41"/>
      <c r="M83" s="80"/>
      <c r="N83" s="81"/>
    </row>
    <row r="84" spans="2:14" x14ac:dyDescent="0.25">
      <c r="B84" s="12" t="s">
        <v>65</v>
      </c>
      <c r="C84" s="13" t="s">
        <v>66</v>
      </c>
      <c r="D84" s="14"/>
      <c r="E84" s="15"/>
      <c r="F84" s="16"/>
      <c r="G84" s="16"/>
      <c r="H84" s="16"/>
      <c r="I84" s="32"/>
      <c r="J84" s="32"/>
      <c r="K84" s="41"/>
      <c r="L84" s="41"/>
      <c r="M84" s="80"/>
      <c r="N84" s="81"/>
    </row>
    <row r="85" spans="2:14" x14ac:dyDescent="0.25">
      <c r="B85" s="12"/>
      <c r="C85" s="13"/>
      <c r="D85" s="14" t="s">
        <v>67</v>
      </c>
      <c r="E85" s="15" t="str">
        <f>VLOOKUP(D85,'[1]Caractéristiques Bâtiments'!$A$1:$Q$102,2,FALSE)</f>
        <v>PAC</v>
      </c>
      <c r="F85" s="16"/>
      <c r="G85" s="16"/>
      <c r="H85" s="16"/>
      <c r="I85" s="32"/>
      <c r="J85" s="32"/>
      <c r="K85" s="41"/>
      <c r="L85" s="41"/>
      <c r="M85" s="80"/>
      <c r="N85" s="81"/>
    </row>
    <row r="86" spans="2:14" x14ac:dyDescent="0.25">
      <c r="B86" s="12"/>
      <c r="C86" s="13"/>
      <c r="D86" s="14" t="s">
        <v>68</v>
      </c>
      <c r="E86" s="15" t="str">
        <f>VLOOKUP(D86,'[1]Caractéristiques Bâtiments'!$A$1:$Q$102,2,FALSE)</f>
        <v>Mathématiques</v>
      </c>
      <c r="F86" s="16"/>
      <c r="G86" s="16"/>
      <c r="H86" s="16"/>
      <c r="I86" s="32"/>
      <c r="J86" s="32"/>
      <c r="K86" s="41"/>
      <c r="L86" s="41"/>
      <c r="M86" s="80"/>
      <c r="N86" s="81"/>
    </row>
    <row r="87" spans="2:14" x14ac:dyDescent="0.25">
      <c r="B87" s="12"/>
      <c r="C87" s="13"/>
      <c r="D87" s="14" t="s">
        <v>69</v>
      </c>
      <c r="E87" s="15" t="str">
        <f>VLOOKUP(D87,'[1]Caractéristiques Bâtiments'!$A$1:$Q$102,2,FALSE)</f>
        <v>BCU Sciences</v>
      </c>
      <c r="F87" s="16"/>
      <c r="G87" s="16"/>
      <c r="H87" s="16"/>
      <c r="I87" s="32"/>
      <c r="J87" s="32"/>
      <c r="K87" s="41"/>
      <c r="L87" s="41"/>
      <c r="M87" s="80"/>
      <c r="N87" s="81"/>
    </row>
    <row r="88" spans="2:14" x14ac:dyDescent="0.25">
      <c r="B88" s="12"/>
      <c r="C88" s="13"/>
      <c r="D88" s="14" t="s">
        <v>70</v>
      </c>
      <c r="E88" s="15" t="str">
        <f>VLOOKUP(D88,'[1]Caractéristiques Bâtiments'!$A$1:$Q$102,2,FALSE)</f>
        <v>MVU</v>
      </c>
      <c r="F88" s="16" t="s">
        <v>15</v>
      </c>
      <c r="G88" s="16"/>
      <c r="H88" s="16"/>
      <c r="I88" s="32"/>
      <c r="J88" s="32"/>
      <c r="K88" s="41"/>
      <c r="L88" s="67">
        <v>1</v>
      </c>
      <c r="M88" s="80"/>
      <c r="N88" s="81"/>
    </row>
    <row r="89" spans="2:14" x14ac:dyDescent="0.25">
      <c r="B89" s="12"/>
      <c r="C89" s="13"/>
      <c r="D89" s="14" t="s">
        <v>70</v>
      </c>
      <c r="E89" s="15" t="str">
        <f>VLOOKUP(D89,'[1]Caractéristiques Bâtiments'!$A$1:$Q$102,2,FALSE)</f>
        <v>MVU</v>
      </c>
      <c r="F89" s="16" t="s">
        <v>15</v>
      </c>
      <c r="G89" s="16"/>
      <c r="H89" s="16"/>
      <c r="I89" s="32"/>
      <c r="J89" s="32"/>
      <c r="K89" s="41"/>
      <c r="L89" s="67">
        <v>1</v>
      </c>
      <c r="M89" s="80"/>
      <c r="N89" s="81"/>
    </row>
    <row r="90" spans="2:14" x14ac:dyDescent="0.25">
      <c r="B90" s="12"/>
      <c r="C90" s="13"/>
      <c r="D90" s="14" t="s">
        <v>71</v>
      </c>
      <c r="E90" s="15" t="str">
        <f>VLOOKUP(D90,'[1]Caractéristiques Bâtiments'!$A$1:$Q$102,2,FALSE)</f>
        <v>Epicerie Solidaire</v>
      </c>
      <c r="F90" s="16"/>
      <c r="G90" s="16"/>
      <c r="H90" s="16"/>
      <c r="I90" s="32"/>
      <c r="J90" s="32"/>
      <c r="K90" s="41"/>
      <c r="L90" s="41"/>
      <c r="M90" s="80"/>
      <c r="N90" s="81"/>
    </row>
    <row r="91" spans="2:14" x14ac:dyDescent="0.25">
      <c r="B91" s="12" t="s">
        <v>72</v>
      </c>
      <c r="C91" s="13" t="s">
        <v>73</v>
      </c>
      <c r="D91" s="14"/>
      <c r="E91" s="15"/>
      <c r="F91" s="16"/>
      <c r="G91" s="16"/>
      <c r="H91" s="16"/>
      <c r="I91" s="32"/>
      <c r="J91" s="32"/>
      <c r="K91" s="41"/>
      <c r="L91" s="41"/>
      <c r="M91" s="80"/>
      <c r="N91" s="81"/>
    </row>
    <row r="92" spans="2:14" x14ac:dyDescent="0.25">
      <c r="B92" s="12"/>
      <c r="C92" s="13"/>
      <c r="D92" s="14" t="s">
        <v>74</v>
      </c>
      <c r="E92" s="15" t="str">
        <f>VLOOKUP(D92,'[1]Caractéristiques Bâtiments'!$A$1:$Q$102,2,FALSE)</f>
        <v>Soutes produits chimiques</v>
      </c>
      <c r="F92" s="16"/>
      <c r="G92" s="16"/>
      <c r="H92" s="16"/>
      <c r="I92" s="32"/>
      <c r="J92" s="32"/>
      <c r="K92" s="41"/>
      <c r="L92" s="41"/>
      <c r="M92" s="80"/>
      <c r="N92" s="81"/>
    </row>
    <row r="93" spans="2:14" x14ac:dyDescent="0.25">
      <c r="B93" s="12"/>
      <c r="C93" s="13"/>
      <c r="D93" s="14" t="s">
        <v>75</v>
      </c>
      <c r="E93" s="15" t="str">
        <f>VLOOKUP(D93,'[1]Caractéristiques Bâtiments'!$A$1:$Q$102,2,FALSE)</f>
        <v>Biologie A</v>
      </c>
      <c r="F93" s="16"/>
      <c r="G93" s="16"/>
      <c r="H93" s="16"/>
      <c r="I93" s="32"/>
      <c r="J93" s="32"/>
      <c r="K93" s="41"/>
      <c r="L93" s="41"/>
      <c r="M93" s="80"/>
      <c r="N93" s="81"/>
    </row>
    <row r="94" spans="2:14" x14ac:dyDescent="0.25">
      <c r="B94" s="12"/>
      <c r="C94" s="13"/>
      <c r="D94" s="14" t="s">
        <v>76</v>
      </c>
      <c r="E94" s="15" t="str">
        <f>VLOOKUP(D94,'[1]Caractéristiques Bâtiments'!$A$1:$Q$102,2,FALSE)</f>
        <v>Biologie Végétale Enseignement</v>
      </c>
      <c r="F94" s="16"/>
      <c r="G94" s="16"/>
      <c r="H94" s="16"/>
      <c r="I94" s="32"/>
      <c r="J94" s="32"/>
      <c r="K94" s="41"/>
      <c r="L94" s="41"/>
      <c r="M94" s="80"/>
      <c r="N94" s="81"/>
    </row>
    <row r="95" spans="2:14" x14ac:dyDescent="0.25">
      <c r="B95" s="12"/>
      <c r="C95" s="13"/>
      <c r="D95" s="14" t="s">
        <v>77</v>
      </c>
      <c r="E95" s="15" t="str">
        <f>VLOOKUP(D95,'[1]Caractéristiques Bâtiments'!$A$1:$Q$102,2,FALSE)</f>
        <v>Biologie B</v>
      </c>
      <c r="F95" s="16"/>
      <c r="G95" s="16"/>
      <c r="H95" s="16"/>
      <c r="I95" s="32"/>
      <c r="J95" s="32"/>
      <c r="K95" s="41"/>
      <c r="L95" s="41"/>
      <c r="M95" s="80"/>
      <c r="N95" s="81"/>
    </row>
    <row r="96" spans="2:14" x14ac:dyDescent="0.25">
      <c r="B96" s="12"/>
      <c r="C96" s="13"/>
      <c r="D96" s="14" t="s">
        <v>78</v>
      </c>
      <c r="E96" s="15" t="str">
        <f>VLOOKUP(D96,'[1]Caractéristiques Bâtiments'!$A$1:$Q$102,2,FALSE)</f>
        <v>Pôle Chimie</v>
      </c>
      <c r="F96" s="16"/>
      <c r="G96" s="16"/>
      <c r="H96" s="16"/>
      <c r="I96" s="32"/>
      <c r="J96" s="32"/>
      <c r="K96" s="41"/>
      <c r="L96" s="41"/>
      <c r="M96" s="80"/>
      <c r="N96" s="81"/>
    </row>
    <row r="97" spans="2:14" x14ac:dyDescent="0.25">
      <c r="B97" s="12"/>
      <c r="C97" s="13"/>
      <c r="D97" s="14" t="s">
        <v>79</v>
      </c>
      <c r="E97" s="15" t="str">
        <f>VLOOKUP(D97,'[1]Caractéristiques Bâtiments'!$A$1:$Q$102,2,FALSE)</f>
        <v>Amphithéatres</v>
      </c>
      <c r="F97" s="16"/>
      <c r="G97" s="16"/>
      <c r="H97" s="16"/>
      <c r="I97" s="32"/>
      <c r="J97" s="32"/>
      <c r="K97" s="41"/>
      <c r="L97" s="41"/>
      <c r="M97" s="80"/>
      <c r="N97" s="81"/>
    </row>
    <row r="98" spans="2:14" x14ac:dyDescent="0.25">
      <c r="B98" s="12" t="s">
        <v>80</v>
      </c>
      <c r="C98" s="13" t="s">
        <v>81</v>
      </c>
      <c r="D98" s="14"/>
      <c r="E98" s="15"/>
      <c r="F98" s="16"/>
      <c r="G98" s="16"/>
      <c r="H98" s="16"/>
      <c r="I98" s="32"/>
      <c r="J98" s="32"/>
      <c r="K98" s="41"/>
      <c r="L98" s="41"/>
      <c r="M98" s="80"/>
      <c r="N98" s="81"/>
    </row>
    <row r="99" spans="2:14" x14ac:dyDescent="0.25">
      <c r="B99" s="12"/>
      <c r="C99" s="17" t="s">
        <v>39</v>
      </c>
      <c r="D99" s="21" t="s">
        <v>82</v>
      </c>
      <c r="E99" s="22" t="str">
        <f>VLOOKUP(D99,'[1]Caractéristiques Bâtiments'!$A$1:$Q$102,2,FALSE)</f>
        <v>Institut d'Informatique</v>
      </c>
      <c r="F99" s="23" t="s">
        <v>15</v>
      </c>
      <c r="G99" s="23" t="s">
        <v>84</v>
      </c>
      <c r="H99" s="23" t="s">
        <v>83</v>
      </c>
      <c r="I99" s="34"/>
      <c r="J99" s="34"/>
      <c r="K99" s="43"/>
      <c r="L99" s="69"/>
      <c r="M99" s="80"/>
      <c r="N99" s="81"/>
    </row>
    <row r="100" spans="2:14" x14ac:dyDescent="0.25">
      <c r="B100" s="12"/>
      <c r="C100" s="17" t="s">
        <v>39</v>
      </c>
      <c r="D100" s="21" t="s">
        <v>82</v>
      </c>
      <c r="E100" s="22" t="str">
        <f>VLOOKUP(D100,'[1]Caractéristiques Bâtiments'!$A$1:$Q$102,2,FALSE)</f>
        <v>Institut d'Informatique</v>
      </c>
      <c r="F100" s="23" t="s">
        <v>15</v>
      </c>
      <c r="G100" s="23" t="s">
        <v>85</v>
      </c>
      <c r="H100" s="23" t="s">
        <v>83</v>
      </c>
      <c r="I100" s="34"/>
      <c r="J100" s="34"/>
      <c r="K100" s="43"/>
      <c r="L100" s="69"/>
      <c r="M100" s="80"/>
      <c r="N100" s="81"/>
    </row>
    <row r="101" spans="2:14" x14ac:dyDescent="0.25">
      <c r="B101" s="12"/>
      <c r="C101" s="17" t="s">
        <v>39</v>
      </c>
      <c r="D101" s="21" t="s">
        <v>86</v>
      </c>
      <c r="E101" s="22" t="str">
        <f>VLOOKUP(D101,'[1]Caractéristiques Bâtiments'!$A$1:$Q$102,2,FALSE)</f>
        <v>Pôle Commun</v>
      </c>
      <c r="F101" s="23"/>
      <c r="G101" s="23"/>
      <c r="H101" s="23"/>
      <c r="I101" s="34"/>
      <c r="J101" s="34"/>
      <c r="K101" s="43"/>
      <c r="L101" s="70"/>
      <c r="M101" s="80"/>
      <c r="N101" s="81"/>
    </row>
    <row r="102" spans="2:14" x14ac:dyDescent="0.25">
      <c r="B102" s="12"/>
      <c r="C102" s="13"/>
      <c r="D102" s="14" t="s">
        <v>87</v>
      </c>
      <c r="E102" s="15" t="str">
        <f>VLOOKUP(D102,'[1]Caractéristiques Bâtiments'!$A$1:$Q$102,2,FALSE)</f>
        <v>PAVIN</v>
      </c>
      <c r="F102" s="16" t="s">
        <v>41</v>
      </c>
      <c r="G102" s="16"/>
      <c r="H102" s="16"/>
      <c r="I102" s="32"/>
      <c r="J102" s="32"/>
      <c r="K102" s="41"/>
      <c r="L102" s="67">
        <v>1</v>
      </c>
      <c r="M102" s="80"/>
      <c r="N102" s="81"/>
    </row>
    <row r="103" spans="2:14" x14ac:dyDescent="0.25">
      <c r="B103" s="12"/>
      <c r="C103" s="13"/>
      <c r="D103" s="14" t="s">
        <v>87</v>
      </c>
      <c r="E103" s="15" t="str">
        <f>VLOOKUP(D103,'[1]Caractéristiques Bâtiments'!$A$1:$Q$102,2,FALSE)</f>
        <v>PAVIN</v>
      </c>
      <c r="F103" s="16" t="s">
        <v>41</v>
      </c>
      <c r="G103" s="16"/>
      <c r="H103" s="16"/>
      <c r="I103" s="32"/>
      <c r="J103" s="32"/>
      <c r="K103" s="41"/>
      <c r="L103" s="67">
        <v>1</v>
      </c>
      <c r="M103" s="80"/>
      <c r="N103" s="81"/>
    </row>
    <row r="104" spans="2:14" x14ac:dyDescent="0.25">
      <c r="B104" s="12"/>
      <c r="C104" s="13"/>
      <c r="D104" s="14" t="s">
        <v>88</v>
      </c>
      <c r="E104" s="15" t="str">
        <f>VLOOKUP(D104,'[1]Caractéristiques Bâtiments'!$A$1:$Q$102,2,FALSE)</f>
        <v>STAPS</v>
      </c>
      <c r="F104" s="16" t="s">
        <v>15</v>
      </c>
      <c r="G104" s="16"/>
      <c r="H104" s="16"/>
      <c r="I104" s="32"/>
      <c r="J104" s="32"/>
      <c r="K104" s="41"/>
      <c r="L104" s="67">
        <v>1</v>
      </c>
      <c r="M104" s="80"/>
      <c r="N104" s="81"/>
    </row>
    <row r="105" spans="2:14" x14ac:dyDescent="0.25">
      <c r="B105" s="12"/>
      <c r="C105" s="13"/>
      <c r="D105" s="14" t="s">
        <v>89</v>
      </c>
      <c r="E105" s="15" t="str">
        <f>VLOOKUP(D105,'[1]Caractéristiques Bâtiments'!$A$1:$Q$102,2,FALSE)</f>
        <v>ECO PAVIN</v>
      </c>
      <c r="F105" s="16"/>
      <c r="G105" s="16"/>
      <c r="H105" s="16"/>
      <c r="I105" s="32"/>
      <c r="J105" s="32"/>
      <c r="K105" s="41"/>
      <c r="L105" s="41"/>
      <c r="M105" s="80"/>
      <c r="N105" s="81"/>
    </row>
    <row r="106" spans="2:14" x14ac:dyDescent="0.25">
      <c r="B106" s="12" t="s">
        <v>90</v>
      </c>
      <c r="C106" s="13" t="s">
        <v>91</v>
      </c>
      <c r="D106" s="14"/>
      <c r="E106" s="15"/>
      <c r="F106" s="16"/>
      <c r="G106" s="16"/>
      <c r="H106" s="16"/>
      <c r="I106" s="32"/>
      <c r="J106" s="32"/>
      <c r="K106" s="41"/>
      <c r="L106" s="41"/>
      <c r="M106" s="80"/>
      <c r="N106" s="81"/>
    </row>
    <row r="107" spans="2:14" x14ac:dyDescent="0.25">
      <c r="B107" s="12"/>
      <c r="C107" s="13"/>
      <c r="D107" s="14" t="s">
        <v>92</v>
      </c>
      <c r="E107" s="15" t="str">
        <f>VLOOKUP(D107,'[1]Caractéristiques Bâtiments'!$A$1:$Q$102,2,FALSE)</f>
        <v>Château d'eau</v>
      </c>
      <c r="F107" s="16"/>
      <c r="G107" s="16"/>
      <c r="H107" s="16"/>
      <c r="I107" s="32"/>
      <c r="J107" s="32"/>
      <c r="K107" s="41"/>
      <c r="L107" s="41"/>
      <c r="M107" s="80"/>
      <c r="N107" s="81"/>
    </row>
    <row r="108" spans="2:14" x14ac:dyDescent="0.25">
      <c r="B108" s="12"/>
      <c r="C108" s="13"/>
      <c r="D108" s="14" t="s">
        <v>93</v>
      </c>
      <c r="E108" s="15" t="str">
        <f>VLOOKUP(D108,'[1]Caractéristiques Bâtiments'!$A$1:$Q$102,2,FALSE)</f>
        <v>Villa des herbiers</v>
      </c>
      <c r="F108" s="16"/>
      <c r="G108" s="16"/>
      <c r="H108" s="16"/>
      <c r="I108" s="32"/>
      <c r="J108" s="32"/>
      <c r="K108" s="41"/>
      <c r="L108" s="41"/>
      <c r="M108" s="80"/>
      <c r="N108" s="81"/>
    </row>
    <row r="109" spans="2:14" x14ac:dyDescent="0.25">
      <c r="B109" s="12"/>
      <c r="C109" s="13"/>
      <c r="D109" s="14" t="s">
        <v>94</v>
      </c>
      <c r="E109" s="15" t="str">
        <f>VLOOKUP(D109,'[1]Caractéristiques Bâtiments'!$A$1:$Q$102,2,FALSE)</f>
        <v>Poste de livraison</v>
      </c>
      <c r="F109" s="16"/>
      <c r="G109" s="16"/>
      <c r="H109" s="16"/>
      <c r="I109" s="32"/>
      <c r="J109" s="32"/>
      <c r="K109" s="41"/>
      <c r="L109" s="41"/>
      <c r="M109" s="80"/>
      <c r="N109" s="81"/>
    </row>
    <row r="110" spans="2:14" x14ac:dyDescent="0.25">
      <c r="B110" s="12"/>
      <c r="C110" s="13"/>
      <c r="D110" s="14" t="s">
        <v>95</v>
      </c>
      <c r="E110" s="15" t="str">
        <f>VLOOKUP(D110,'[1]Caractéristiques Bâtiments'!$A$1:$Q$102,2,FALSE)</f>
        <v>Logements</v>
      </c>
      <c r="F110" s="16"/>
      <c r="G110" s="16"/>
      <c r="H110" s="16"/>
      <c r="I110" s="32"/>
      <c r="J110" s="32"/>
      <c r="K110" s="41"/>
      <c r="L110" s="41"/>
      <c r="M110" s="80"/>
      <c r="N110" s="81"/>
    </row>
    <row r="111" spans="2:14" x14ac:dyDescent="0.25">
      <c r="B111" s="12" t="s">
        <v>96</v>
      </c>
      <c r="C111" s="13" t="s">
        <v>97</v>
      </c>
      <c r="D111" s="14"/>
      <c r="E111" s="15"/>
      <c r="F111" s="16"/>
      <c r="G111" s="16"/>
      <c r="H111" s="16"/>
      <c r="I111" s="32"/>
      <c r="J111" s="32"/>
      <c r="K111" s="41"/>
      <c r="L111" s="41"/>
      <c r="M111" s="80"/>
      <c r="N111" s="81"/>
    </row>
    <row r="112" spans="2:14" x14ac:dyDescent="0.25">
      <c r="B112" s="12"/>
      <c r="C112" s="13"/>
      <c r="D112" s="14" t="s">
        <v>98</v>
      </c>
      <c r="E112" s="15" t="str">
        <f>VLOOKUP(D112,'[1]Caractéristiques Bâtiments'!$A$1:$Q$102,2,FALSE)</f>
        <v>Blatin</v>
      </c>
      <c r="F112" s="16"/>
      <c r="G112" s="16"/>
      <c r="H112" s="16"/>
      <c r="I112" s="32"/>
      <c r="J112" s="32"/>
      <c r="K112" s="41"/>
      <c r="L112" s="41"/>
      <c r="M112" s="80"/>
      <c r="N112" s="81"/>
    </row>
    <row r="113" spans="2:14" x14ac:dyDescent="0.25">
      <c r="B113" s="12"/>
      <c r="C113" s="13"/>
      <c r="D113" s="14" t="s">
        <v>99</v>
      </c>
      <c r="E113" s="15" t="str">
        <f>VLOOKUP(D113,'[1]Caractéristiques Bâtiments'!$A$1:$Q$102,2,FALSE)</f>
        <v>Morand</v>
      </c>
      <c r="F113" s="16" t="s">
        <v>100</v>
      </c>
      <c r="G113" s="16"/>
      <c r="H113" s="16" t="s">
        <v>101</v>
      </c>
      <c r="I113" s="32"/>
      <c r="J113" s="32"/>
      <c r="K113" s="41"/>
      <c r="L113" s="67">
        <v>1</v>
      </c>
      <c r="M113" s="80"/>
      <c r="N113" s="81"/>
    </row>
    <row r="114" spans="2:14" x14ac:dyDescent="0.25">
      <c r="B114" s="12"/>
      <c r="C114" s="13"/>
      <c r="D114" s="14" t="s">
        <v>99</v>
      </c>
      <c r="E114" s="15" t="str">
        <f>VLOOKUP(D114,'[1]Caractéristiques Bâtiments'!$A$1:$Q$102,2,FALSE)</f>
        <v>Morand</v>
      </c>
      <c r="F114" s="16" t="s">
        <v>15</v>
      </c>
      <c r="G114" s="16" t="s">
        <v>102</v>
      </c>
      <c r="H114" s="16"/>
      <c r="I114" s="32"/>
      <c r="J114" s="32"/>
      <c r="K114" s="41"/>
      <c r="L114" s="67">
        <v>1</v>
      </c>
      <c r="M114" s="80"/>
      <c r="N114" s="81"/>
    </row>
    <row r="115" spans="2:14" x14ac:dyDescent="0.25">
      <c r="B115" s="12"/>
      <c r="C115" s="13"/>
      <c r="D115" s="14" t="s">
        <v>103</v>
      </c>
      <c r="E115" s="15" t="str">
        <f>VLOOKUP(D115,'[1]Caractéristiques Bâtiments'!$A$1:$Q$102,2,FALSE)</f>
        <v>IADT</v>
      </c>
      <c r="F115" s="16" t="s">
        <v>15</v>
      </c>
      <c r="G115" s="16"/>
      <c r="H115" s="16"/>
      <c r="I115" s="32"/>
      <c r="J115" s="32"/>
      <c r="K115" s="41"/>
      <c r="L115" s="67">
        <v>1</v>
      </c>
      <c r="M115" s="80"/>
      <c r="N115" s="81"/>
    </row>
    <row r="116" spans="2:14" x14ac:dyDescent="0.25">
      <c r="B116" s="12"/>
      <c r="C116" s="13"/>
      <c r="D116" s="14" t="s">
        <v>104</v>
      </c>
      <c r="E116" s="15" t="str">
        <f>VLOOKUP(D116,'[1]Caractéristiques Bâtiments'!$A$1:$Q$102,2,FALSE)</f>
        <v>Mitterrand</v>
      </c>
      <c r="F116" s="16" t="s">
        <v>105</v>
      </c>
      <c r="G116" s="16" t="s">
        <v>106</v>
      </c>
      <c r="H116" s="16"/>
      <c r="I116" s="32"/>
      <c r="J116" s="32"/>
      <c r="K116" s="41"/>
      <c r="L116" s="67">
        <v>1</v>
      </c>
      <c r="M116" s="80"/>
      <c r="N116" s="81"/>
    </row>
    <row r="117" spans="2:14" x14ac:dyDescent="0.25">
      <c r="B117" s="12"/>
      <c r="C117" s="13"/>
      <c r="D117" s="14" t="s">
        <v>104</v>
      </c>
      <c r="E117" s="15" t="str">
        <f>VLOOKUP(D117,'[1]Caractéristiques Bâtiments'!$A$1:$Q$102,2,FALSE)</f>
        <v>Mitterrand</v>
      </c>
      <c r="F117" s="16" t="s">
        <v>107</v>
      </c>
      <c r="G117" s="16" t="s">
        <v>19</v>
      </c>
      <c r="H117" s="16" t="s">
        <v>101</v>
      </c>
      <c r="I117" s="32"/>
      <c r="J117" s="32"/>
      <c r="K117" s="41"/>
      <c r="L117" s="67">
        <v>1</v>
      </c>
      <c r="M117" s="80"/>
      <c r="N117" s="81"/>
    </row>
    <row r="118" spans="2:14" x14ac:dyDescent="0.25">
      <c r="B118" s="12"/>
      <c r="C118" s="13"/>
      <c r="D118" s="14" t="s">
        <v>104</v>
      </c>
      <c r="E118" s="15" t="str">
        <f>VLOOKUP(D118,'[1]Caractéristiques Bâtiments'!$A$1:$Q$102,2,FALSE)</f>
        <v>Mitterrand</v>
      </c>
      <c r="F118" s="16" t="s">
        <v>107</v>
      </c>
      <c r="G118" s="16" t="s">
        <v>108</v>
      </c>
      <c r="H118" s="16" t="s">
        <v>101</v>
      </c>
      <c r="I118" s="32"/>
      <c r="J118" s="32"/>
      <c r="K118" s="41"/>
      <c r="L118" s="67">
        <v>1</v>
      </c>
      <c r="M118" s="80"/>
      <c r="N118" s="81"/>
    </row>
    <row r="119" spans="2:14" x14ac:dyDescent="0.25">
      <c r="B119" s="12"/>
      <c r="C119" s="13"/>
      <c r="D119" s="14" t="s">
        <v>104</v>
      </c>
      <c r="E119" s="15" t="str">
        <f>VLOOKUP(D119,'[1]Caractéristiques Bâtiments'!$A$1:$Q$102,2,FALSE)</f>
        <v>Mitterrand</v>
      </c>
      <c r="F119" s="16" t="s">
        <v>109</v>
      </c>
      <c r="G119" s="16" t="s">
        <v>110</v>
      </c>
      <c r="H119" s="16"/>
      <c r="I119" s="32"/>
      <c r="J119" s="32"/>
      <c r="K119" s="41"/>
      <c r="L119" s="67">
        <v>1</v>
      </c>
      <c r="M119" s="80"/>
      <c r="N119" s="81"/>
    </row>
    <row r="120" spans="2:14" x14ac:dyDescent="0.25">
      <c r="B120" s="12"/>
      <c r="C120" s="13"/>
      <c r="D120" s="14" t="s">
        <v>111</v>
      </c>
      <c r="E120" s="15" t="str">
        <f>VLOOKUP(D120,'[1]Caractéristiques Bâtiments'!$A$1:$Q$102,2,FALSE)</f>
        <v>Gergovia</v>
      </c>
      <c r="F120" s="16" t="s">
        <v>17</v>
      </c>
      <c r="G120" s="16" t="s">
        <v>19</v>
      </c>
      <c r="H120" s="16"/>
      <c r="I120" s="32"/>
      <c r="J120" s="32"/>
      <c r="K120" s="41"/>
      <c r="L120" s="67">
        <v>1</v>
      </c>
      <c r="M120" s="80"/>
      <c r="N120" s="81"/>
    </row>
    <row r="121" spans="2:14" x14ac:dyDescent="0.25">
      <c r="B121" s="12"/>
      <c r="C121" s="13"/>
      <c r="D121" s="14" t="s">
        <v>111</v>
      </c>
      <c r="E121" s="15" t="str">
        <f>VLOOKUP(D121,'[1]Caractéristiques Bâtiments'!$A$1:$Q$102,2,FALSE)</f>
        <v>Gergovia</v>
      </c>
      <c r="F121" s="16" t="s">
        <v>17</v>
      </c>
      <c r="G121" s="16" t="s">
        <v>108</v>
      </c>
      <c r="H121" s="16"/>
      <c r="I121" s="32"/>
      <c r="J121" s="32"/>
      <c r="K121" s="41"/>
      <c r="L121" s="67">
        <v>1</v>
      </c>
      <c r="M121" s="80"/>
      <c r="N121" s="81"/>
    </row>
    <row r="122" spans="2:14" x14ac:dyDescent="0.25">
      <c r="B122" s="12"/>
      <c r="C122" s="13"/>
      <c r="D122" s="14" t="s">
        <v>111</v>
      </c>
      <c r="E122" s="15" t="str">
        <f>VLOOKUP(D122,'[1]Caractéristiques Bâtiments'!$A$1:$Q$102,2,FALSE)</f>
        <v>Gergovia</v>
      </c>
      <c r="F122" s="16" t="s">
        <v>15</v>
      </c>
      <c r="G122" s="16"/>
      <c r="H122" s="16"/>
      <c r="I122" s="32"/>
      <c r="J122" s="32"/>
      <c r="K122" s="41"/>
      <c r="L122" s="67">
        <v>1</v>
      </c>
      <c r="M122" s="80"/>
      <c r="N122" s="81"/>
    </row>
    <row r="123" spans="2:14" x14ac:dyDescent="0.25">
      <c r="B123" s="12"/>
      <c r="C123" s="13"/>
      <c r="D123" s="14" t="s">
        <v>111</v>
      </c>
      <c r="E123" s="15" t="str">
        <f>VLOOKUP(D123,'[1]Caractéristiques Bâtiments'!$A$1:$Q$102,2,FALSE)</f>
        <v>Gergovia</v>
      </c>
      <c r="F123" s="16" t="s">
        <v>15</v>
      </c>
      <c r="G123" s="16"/>
      <c r="H123" s="16"/>
      <c r="I123" s="32"/>
      <c r="J123" s="32"/>
      <c r="K123" s="41"/>
      <c r="L123" s="67">
        <v>1</v>
      </c>
      <c r="M123" s="80"/>
      <c r="N123" s="81"/>
    </row>
    <row r="124" spans="2:14" x14ac:dyDescent="0.25">
      <c r="B124" s="12"/>
      <c r="C124" s="13"/>
      <c r="D124" s="14" t="s">
        <v>112</v>
      </c>
      <c r="E124" s="15" t="str">
        <f>VLOOKUP(D124,'[1]Caractéristiques Bâtiments'!$A$1:$Q$102,2,FALSE)</f>
        <v>La Serre</v>
      </c>
      <c r="F124" s="16"/>
      <c r="G124" s="16"/>
      <c r="H124" s="16"/>
      <c r="I124" s="32"/>
      <c r="J124" s="32"/>
      <c r="K124" s="41"/>
      <c r="L124" s="41"/>
      <c r="M124" s="80"/>
      <c r="N124" s="81"/>
    </row>
    <row r="125" spans="2:14" x14ac:dyDescent="0.25">
      <c r="B125" s="12"/>
      <c r="C125" s="13"/>
      <c r="D125" s="14" t="s">
        <v>113</v>
      </c>
      <c r="E125" s="15" t="str">
        <f>VLOOKUP(D125,'[1]Caractéristiques Bâtiments'!$A$1:$Q$102,2,FALSE)</f>
        <v>Rotonde</v>
      </c>
      <c r="F125" s="16" t="s">
        <v>114</v>
      </c>
      <c r="G125" s="16"/>
      <c r="H125" s="16"/>
      <c r="I125" s="32"/>
      <c r="J125" s="32"/>
      <c r="K125" s="41"/>
      <c r="L125" s="67">
        <v>1</v>
      </c>
      <c r="M125" s="80"/>
      <c r="N125" s="81"/>
    </row>
    <row r="126" spans="2:14" x14ac:dyDescent="0.25">
      <c r="B126" s="12"/>
      <c r="C126" s="13"/>
      <c r="D126" s="14" t="s">
        <v>113</v>
      </c>
      <c r="E126" s="15" t="str">
        <f>VLOOKUP(D126,'[1]Caractéristiques Bâtiments'!$A$1:$Q$102,2,FALSE)</f>
        <v>Rotonde</v>
      </c>
      <c r="F126" s="16" t="s">
        <v>115</v>
      </c>
      <c r="G126" s="16"/>
      <c r="H126" s="16"/>
      <c r="I126" s="32"/>
      <c r="J126" s="32"/>
      <c r="K126" s="41"/>
      <c r="L126" s="67">
        <v>1</v>
      </c>
      <c r="M126" s="80"/>
      <c r="N126" s="81"/>
    </row>
    <row r="127" spans="2:14" x14ac:dyDescent="0.25">
      <c r="B127" s="12"/>
      <c r="C127" s="13"/>
      <c r="D127" s="14" t="s">
        <v>113</v>
      </c>
      <c r="E127" s="15" t="str">
        <f>VLOOKUP(D127,'[1]Caractéristiques Bâtiments'!$A$1:$Q$102,2,FALSE)</f>
        <v>Rotonde</v>
      </c>
      <c r="F127" s="16" t="s">
        <v>115</v>
      </c>
      <c r="G127" s="16"/>
      <c r="H127" s="16"/>
      <c r="I127" s="32"/>
      <c r="J127" s="32"/>
      <c r="K127" s="41"/>
      <c r="L127" s="67">
        <v>1</v>
      </c>
      <c r="M127" s="80"/>
      <c r="N127" s="81"/>
    </row>
    <row r="128" spans="2:14" x14ac:dyDescent="0.25">
      <c r="B128" s="12"/>
      <c r="C128" s="13"/>
      <c r="D128" s="14" t="s">
        <v>113</v>
      </c>
      <c r="E128" s="15" t="str">
        <f>VLOOKUP(D128,'[1]Caractéristiques Bâtiments'!$A$1:$Q$102,2,FALSE)</f>
        <v>Rotonde</v>
      </c>
      <c r="F128" s="16" t="s">
        <v>116</v>
      </c>
      <c r="G128" s="16"/>
      <c r="H128" s="16"/>
      <c r="I128" s="32"/>
      <c r="J128" s="32"/>
      <c r="K128" s="41"/>
      <c r="L128" s="67">
        <v>1</v>
      </c>
      <c r="M128" s="80"/>
      <c r="N128" s="81"/>
    </row>
    <row r="129" spans="2:14" x14ac:dyDescent="0.25">
      <c r="B129" s="12"/>
      <c r="C129" s="13"/>
      <c r="D129" s="14" t="s">
        <v>113</v>
      </c>
      <c r="E129" s="15" t="str">
        <f>VLOOKUP(D129,'[1]Caractéristiques Bâtiments'!$A$1:$Q$102,2,FALSE)</f>
        <v>Rotonde</v>
      </c>
      <c r="F129" s="16" t="s">
        <v>117</v>
      </c>
      <c r="G129" s="16" t="s">
        <v>118</v>
      </c>
      <c r="H129" s="16"/>
      <c r="I129" s="32"/>
      <c r="J129" s="32"/>
      <c r="K129" s="41"/>
      <c r="L129" s="67">
        <v>1</v>
      </c>
      <c r="M129" s="80"/>
      <c r="N129" s="81"/>
    </row>
    <row r="130" spans="2:14" x14ac:dyDescent="0.25">
      <c r="B130" s="12"/>
      <c r="C130" s="13"/>
      <c r="D130" s="14" t="s">
        <v>113</v>
      </c>
      <c r="E130" s="15" t="str">
        <f>VLOOKUP(D130,'[1]Caractéristiques Bâtiments'!$A$1:$Q$102,2,FALSE)</f>
        <v>Rotonde</v>
      </c>
      <c r="F130" s="16" t="s">
        <v>117</v>
      </c>
      <c r="G130" s="16" t="s">
        <v>119</v>
      </c>
      <c r="H130" s="16"/>
      <c r="I130" s="32"/>
      <c r="J130" s="32"/>
      <c r="K130" s="41"/>
      <c r="L130" s="67">
        <v>1</v>
      </c>
      <c r="M130" s="80"/>
      <c r="N130" s="81"/>
    </row>
    <row r="131" spans="2:14" x14ac:dyDescent="0.25">
      <c r="B131" s="12"/>
      <c r="C131" s="13"/>
      <c r="D131" s="14" t="s">
        <v>113</v>
      </c>
      <c r="E131" s="15" t="str">
        <f>VLOOKUP(D131,'[1]Caractéristiques Bâtiments'!$A$1:$Q$102,2,FALSE)</f>
        <v>Rotonde</v>
      </c>
      <c r="F131" s="16" t="s">
        <v>120</v>
      </c>
      <c r="G131" s="16" t="s">
        <v>118</v>
      </c>
      <c r="H131" s="16"/>
      <c r="I131" s="32"/>
      <c r="J131" s="32"/>
      <c r="K131" s="41"/>
      <c r="L131" s="67">
        <v>1</v>
      </c>
      <c r="M131" s="80"/>
      <c r="N131" s="81"/>
    </row>
    <row r="132" spans="2:14" x14ac:dyDescent="0.25">
      <c r="B132" s="12"/>
      <c r="C132" s="13"/>
      <c r="D132" s="14" t="s">
        <v>113</v>
      </c>
      <c r="E132" s="15" t="str">
        <f>VLOOKUP(D132,'[1]Caractéristiques Bâtiments'!$A$1:$Q$102,2,FALSE)</f>
        <v>Rotonde</v>
      </c>
      <c r="F132" s="16" t="s">
        <v>120</v>
      </c>
      <c r="G132" s="16" t="s">
        <v>119</v>
      </c>
      <c r="H132" s="16"/>
      <c r="I132" s="32"/>
      <c r="J132" s="32"/>
      <c r="K132" s="41"/>
      <c r="L132" s="67">
        <v>1</v>
      </c>
      <c r="M132" s="80"/>
      <c r="N132" s="81"/>
    </row>
    <row r="133" spans="2:14" x14ac:dyDescent="0.25">
      <c r="B133" s="12"/>
      <c r="C133" s="13"/>
      <c r="D133" s="14" t="s">
        <v>121</v>
      </c>
      <c r="E133" s="15" t="str">
        <f>VLOOKUP(D133,'[1]Caractéristiques Bâtiments'!$A$1:$Q$102,2,FALSE)</f>
        <v>Ledru</v>
      </c>
      <c r="F133" s="16"/>
      <c r="G133" s="16"/>
      <c r="H133" s="16"/>
      <c r="I133" s="32"/>
      <c r="J133" s="32"/>
      <c r="K133" s="41"/>
      <c r="L133" s="41"/>
      <c r="M133" s="80"/>
      <c r="N133" s="81"/>
    </row>
    <row r="134" spans="2:14" x14ac:dyDescent="0.25">
      <c r="B134" s="12"/>
      <c r="C134" s="13"/>
      <c r="D134" s="14" t="s">
        <v>122</v>
      </c>
      <c r="E134" s="15" t="str">
        <f>VLOOKUP(D134,'[1]Caractéristiques Bâtiments'!$A$1:$Q$102,2,FALSE)</f>
        <v>Kessler</v>
      </c>
      <c r="F134" s="16"/>
      <c r="G134" s="16"/>
      <c r="H134" s="16"/>
      <c r="I134" s="32"/>
      <c r="J134" s="32"/>
      <c r="K134" s="41"/>
      <c r="L134" s="41"/>
      <c r="M134" s="80"/>
      <c r="N134" s="81"/>
    </row>
    <row r="135" spans="2:14" x14ac:dyDescent="0.25">
      <c r="B135" s="12"/>
      <c r="C135" s="13"/>
      <c r="D135" s="14" t="s">
        <v>123</v>
      </c>
      <c r="E135" s="15" t="str">
        <f>VLOOKUP(D135,'[1]Caractéristiques Bâtiments'!$A$1:$Q$102,2,FALSE)</f>
        <v>Poncillon A</v>
      </c>
      <c r="F135" s="16" t="s">
        <v>41</v>
      </c>
      <c r="G135" s="16"/>
      <c r="H135" s="16"/>
      <c r="I135" s="32"/>
      <c r="J135" s="32"/>
      <c r="K135" s="41"/>
      <c r="L135" s="67">
        <v>1</v>
      </c>
      <c r="M135" s="80"/>
      <c r="N135" s="81"/>
    </row>
    <row r="136" spans="2:14" x14ac:dyDescent="0.25">
      <c r="B136" s="12"/>
      <c r="C136" s="13"/>
      <c r="D136" s="14" t="s">
        <v>124</v>
      </c>
      <c r="E136" s="15" t="s">
        <v>125</v>
      </c>
      <c r="F136" s="16" t="s">
        <v>41</v>
      </c>
      <c r="G136" s="16"/>
      <c r="H136" s="16"/>
      <c r="I136" s="32"/>
      <c r="J136" s="32"/>
      <c r="K136" s="41"/>
      <c r="L136" s="67">
        <v>1</v>
      </c>
      <c r="M136" s="80"/>
      <c r="N136" s="81"/>
    </row>
    <row r="137" spans="2:14" x14ac:dyDescent="0.25">
      <c r="B137" s="12"/>
      <c r="C137" s="13"/>
      <c r="D137" s="14" t="s">
        <v>123</v>
      </c>
      <c r="E137" s="15" t="str">
        <f>VLOOKUP(D137,'[1]Caractéristiques Bâtiments'!$A$1:$Q$102,2,FALSE)</f>
        <v>Poncillon A</v>
      </c>
      <c r="F137" s="16" t="s">
        <v>120</v>
      </c>
      <c r="G137" s="16" t="s">
        <v>126</v>
      </c>
      <c r="H137" s="16"/>
      <c r="I137" s="32"/>
      <c r="J137" s="32"/>
      <c r="K137" s="41"/>
      <c r="L137" s="67">
        <v>1</v>
      </c>
      <c r="M137" s="80"/>
      <c r="N137" s="81"/>
    </row>
    <row r="138" spans="2:14" x14ac:dyDescent="0.25">
      <c r="B138" s="12"/>
      <c r="C138" s="13"/>
      <c r="D138" s="14" t="s">
        <v>127</v>
      </c>
      <c r="E138" s="15" t="str">
        <f>VLOOKUP(D138,'[1]Caractéristiques Bâtiments'!$A$1:$Q$102,2,FALSE)</f>
        <v>Poncillon C</v>
      </c>
      <c r="F138" s="16"/>
      <c r="G138" s="16"/>
      <c r="H138" s="16"/>
      <c r="I138" s="32"/>
      <c r="J138" s="32"/>
      <c r="K138" s="41"/>
      <c r="L138" s="41"/>
      <c r="M138" s="80"/>
      <c r="N138" s="81"/>
    </row>
    <row r="139" spans="2:14" x14ac:dyDescent="0.25">
      <c r="B139" s="12"/>
      <c r="C139" s="13"/>
      <c r="D139" s="14" t="s">
        <v>128</v>
      </c>
      <c r="E139" s="15" t="str">
        <f>VLOOKUP(D139,'[1]Caractéristiques Bâtiments'!$A$1:$Q$102,2,FALSE)</f>
        <v>Poncillon D</v>
      </c>
      <c r="F139" s="16"/>
      <c r="G139" s="16"/>
      <c r="H139" s="16"/>
      <c r="I139" s="32"/>
      <c r="J139" s="32"/>
      <c r="K139" s="41"/>
      <c r="L139" s="41"/>
      <c r="M139" s="80"/>
      <c r="N139" s="81"/>
    </row>
    <row r="140" spans="2:14" x14ac:dyDescent="0.25">
      <c r="B140" s="12"/>
      <c r="C140" s="13"/>
      <c r="D140" s="14" t="s">
        <v>129</v>
      </c>
      <c r="E140" s="15" t="str">
        <f>VLOOKUP(D140,'[1]Caractéristiques Bâtiments'!$A$1:$Q$102,2,FALSE)</f>
        <v>Poncillon E</v>
      </c>
      <c r="F140" s="16"/>
      <c r="G140" s="16"/>
      <c r="H140" s="16"/>
      <c r="I140" s="32"/>
      <c r="J140" s="32"/>
      <c r="K140" s="41"/>
      <c r="L140" s="41"/>
      <c r="M140" s="80"/>
      <c r="N140" s="81"/>
    </row>
    <row r="141" spans="2:14" x14ac:dyDescent="0.25">
      <c r="B141" s="12"/>
      <c r="C141" s="13"/>
      <c r="D141" s="14" t="s">
        <v>130</v>
      </c>
      <c r="E141" s="15" t="str">
        <f>VLOOKUP(D141,'[1]Caractéristiques Bâtiments'!$A$1:$Q$102,2,FALSE)</f>
        <v>Jaude</v>
      </c>
      <c r="F141" s="16" t="s">
        <v>17</v>
      </c>
      <c r="G141" s="16"/>
      <c r="H141" s="16"/>
      <c r="I141" s="32"/>
      <c r="J141" s="32"/>
      <c r="K141" s="41"/>
      <c r="L141" s="67">
        <v>1</v>
      </c>
      <c r="M141" s="80"/>
      <c r="N141" s="81"/>
    </row>
    <row r="142" spans="2:14" x14ac:dyDescent="0.25">
      <c r="B142" s="12"/>
      <c r="C142" s="13"/>
      <c r="D142" s="14" t="s">
        <v>131</v>
      </c>
      <c r="E142" s="15" t="str">
        <f>VLOOKUP(D142,'[1]Caractéristiques Bâtiments'!$A$1:$Q$102,2,FALSE)</f>
        <v>Centre d'affaires Gergovia</v>
      </c>
      <c r="F142" s="16"/>
      <c r="G142" s="16"/>
      <c r="H142" s="16"/>
      <c r="I142" s="32"/>
      <c r="J142" s="32"/>
      <c r="K142" s="41"/>
      <c r="L142" s="41"/>
      <c r="M142" s="80"/>
      <c r="N142" s="81"/>
    </row>
    <row r="143" spans="2:14" x14ac:dyDescent="0.25">
      <c r="B143" s="12"/>
      <c r="C143" s="13"/>
      <c r="D143" s="24" t="s">
        <v>132</v>
      </c>
      <c r="E143" s="15" t="str">
        <f>VLOOKUP(D143,'[1]Caractéristiques Bâtiments'!$A$1:$Q$102,2,FALSE)</f>
        <v>Carnot</v>
      </c>
      <c r="F143" s="16" t="s">
        <v>17</v>
      </c>
      <c r="G143" s="16" t="s">
        <v>19</v>
      </c>
      <c r="H143" s="16"/>
      <c r="I143" s="32"/>
      <c r="J143" s="32"/>
      <c r="K143" s="41"/>
      <c r="L143" s="67">
        <v>1</v>
      </c>
      <c r="M143" s="80"/>
      <c r="N143" s="81"/>
    </row>
    <row r="144" spans="2:14" x14ac:dyDescent="0.25">
      <c r="B144" s="12"/>
      <c r="C144" s="13"/>
      <c r="D144" s="24" t="s">
        <v>132</v>
      </c>
      <c r="E144" s="15" t="str">
        <f>VLOOKUP(D144,'[1]Caractéristiques Bâtiments'!$A$1:$Q$102,2,FALSE)</f>
        <v>Carnot</v>
      </c>
      <c r="F144" s="16" t="s">
        <v>17</v>
      </c>
      <c r="G144" s="16" t="s">
        <v>108</v>
      </c>
      <c r="H144" s="16"/>
      <c r="I144" s="32"/>
      <c r="J144" s="32"/>
      <c r="K144" s="41"/>
      <c r="L144" s="67">
        <v>1</v>
      </c>
      <c r="M144" s="80"/>
      <c r="N144" s="81"/>
    </row>
    <row r="145" spans="2:14" x14ac:dyDescent="0.25">
      <c r="B145" s="12"/>
      <c r="C145" s="13"/>
      <c r="D145" s="24" t="s">
        <v>133</v>
      </c>
      <c r="E145" s="15" t="str">
        <f>VLOOKUP(D145,'[1]Caractéristiques Bâtiments'!$A$1:$Q$102,2,FALSE)</f>
        <v>Angle Collomp</v>
      </c>
      <c r="F145" s="16"/>
      <c r="G145" s="16"/>
      <c r="H145" s="16"/>
      <c r="I145" s="32"/>
      <c r="J145" s="32"/>
      <c r="K145" s="41"/>
      <c r="L145" s="41"/>
      <c r="M145" s="80"/>
      <c r="N145" s="81"/>
    </row>
    <row r="146" spans="2:14" x14ac:dyDescent="0.25">
      <c r="B146" s="12"/>
      <c r="C146" s="13"/>
      <c r="D146" s="14" t="s">
        <v>134</v>
      </c>
      <c r="E146" s="15" t="str">
        <f>VLOOKUP(D146,'[1]Caractéristiques Bâtiments'!$A$1:$Q$102,2,FALSE)</f>
        <v>Paul Collomp</v>
      </c>
      <c r="F146" s="16"/>
      <c r="G146" s="16"/>
      <c r="H146" s="16"/>
      <c r="I146" s="32"/>
      <c r="J146" s="32"/>
      <c r="K146" s="41"/>
      <c r="L146" s="41"/>
      <c r="M146" s="80"/>
      <c r="N146" s="81"/>
    </row>
    <row r="147" spans="2:14" x14ac:dyDescent="0.25">
      <c r="B147" s="12"/>
      <c r="C147" s="13"/>
      <c r="D147" s="14" t="s">
        <v>135</v>
      </c>
      <c r="E147" s="15" t="str">
        <f>VLOOKUP(D147,'[1]Caractéristiques Bâtiments'!$A$1:$Q$102,2,FALSE)</f>
        <v>Manège</v>
      </c>
      <c r="F147" s="16" t="s">
        <v>136</v>
      </c>
      <c r="G147" s="16" t="s">
        <v>19</v>
      </c>
      <c r="H147" s="16"/>
      <c r="I147" s="32"/>
      <c r="J147" s="32"/>
      <c r="K147" s="41"/>
      <c r="L147" s="67">
        <v>1</v>
      </c>
      <c r="M147" s="80"/>
      <c r="N147" s="81"/>
    </row>
    <row r="148" spans="2:14" x14ac:dyDescent="0.25">
      <c r="B148" s="12"/>
      <c r="C148" s="13"/>
      <c r="D148" s="14" t="s">
        <v>137</v>
      </c>
      <c r="E148" s="15" t="str">
        <f>VLOOKUP(D148,'[1]Caractéristiques Bâtiments'!$A$1:$Q$102,2,FALSE)</f>
        <v>Amboise</v>
      </c>
      <c r="F148" s="16" t="s">
        <v>15</v>
      </c>
      <c r="G148" s="16" t="s">
        <v>19</v>
      </c>
      <c r="H148" s="16" t="s">
        <v>138</v>
      </c>
      <c r="I148" s="32"/>
      <c r="J148" s="32"/>
      <c r="K148" s="41"/>
      <c r="L148" s="67">
        <v>1</v>
      </c>
      <c r="M148" s="80"/>
      <c r="N148" s="81"/>
    </row>
    <row r="149" spans="2:14" x14ac:dyDescent="0.25">
      <c r="B149" s="12"/>
      <c r="C149" s="13"/>
      <c r="D149" s="14" t="s">
        <v>139</v>
      </c>
      <c r="E149" s="15" t="str">
        <f>VLOOKUP(D149,'[1]Caractéristiques Bâtiments'!$A$1:$Q$102,2,FALSE)</f>
        <v>Lafayette</v>
      </c>
      <c r="F149" s="16"/>
      <c r="G149" s="16"/>
      <c r="H149" s="16"/>
      <c r="I149" s="32"/>
      <c r="J149" s="32"/>
      <c r="K149" s="41"/>
      <c r="L149" s="41"/>
      <c r="M149" s="80"/>
      <c r="N149" s="81"/>
    </row>
    <row r="150" spans="2:14" x14ac:dyDescent="0.25">
      <c r="B150" s="12"/>
      <c r="C150" s="13"/>
      <c r="D150" s="14" t="s">
        <v>140</v>
      </c>
      <c r="E150" s="15" t="str">
        <f>VLOOKUP(D150,'[1]Caractéristiques Bâtiments'!$A$1:$Q$102,2,FALSE)</f>
        <v>Cratère</v>
      </c>
      <c r="F150" s="16"/>
      <c r="G150" s="16"/>
      <c r="H150" s="16"/>
      <c r="I150" s="32"/>
      <c r="J150" s="32"/>
      <c r="K150" s="41"/>
      <c r="L150" s="41"/>
      <c r="M150" s="80"/>
      <c r="N150" s="81"/>
    </row>
    <row r="151" spans="2:14" x14ac:dyDescent="0.25">
      <c r="B151" s="12"/>
      <c r="C151" s="13"/>
      <c r="D151" s="14" t="s">
        <v>141</v>
      </c>
      <c r="E151" s="15" t="str">
        <f>VLOOKUP(D151,'[1]Caractéristiques Bâtiments'!$A$1:$Q$102,2,FALSE)</f>
        <v>Château</v>
      </c>
      <c r="F151" s="16"/>
      <c r="G151" s="16"/>
      <c r="H151" s="16"/>
      <c r="I151" s="32"/>
      <c r="J151" s="32"/>
      <c r="K151" s="41"/>
      <c r="L151" s="41"/>
      <c r="M151" s="80"/>
      <c r="N151" s="81"/>
    </row>
    <row r="152" spans="2:14" x14ac:dyDescent="0.25">
      <c r="B152" s="12"/>
      <c r="C152" s="13"/>
      <c r="D152" s="14" t="s">
        <v>142</v>
      </c>
      <c r="E152" s="15" t="str">
        <f>VLOOKUP(D152,'[1]Caractéristiques Bâtiments'!$A$1:$Q$102,2,FALSE)</f>
        <v>Jaurès</v>
      </c>
      <c r="F152" s="16" t="s">
        <v>9</v>
      </c>
      <c r="G152" s="16" t="s">
        <v>144</v>
      </c>
      <c r="H152" s="16" t="s">
        <v>143</v>
      </c>
      <c r="I152" s="32"/>
      <c r="J152" s="32"/>
      <c r="K152" s="41"/>
      <c r="L152" s="67">
        <v>1</v>
      </c>
      <c r="M152" s="80"/>
      <c r="N152" s="81"/>
    </row>
    <row r="153" spans="2:14" x14ac:dyDescent="0.25">
      <c r="B153" s="12"/>
      <c r="C153" s="13"/>
      <c r="D153" s="14" t="s">
        <v>142</v>
      </c>
      <c r="E153" s="15" t="str">
        <f>VLOOKUP(D153,'[1]Caractéristiques Bâtiments'!$A$1:$Q$102,2,FALSE)</f>
        <v>Jaurès</v>
      </c>
      <c r="F153" s="16" t="s">
        <v>9</v>
      </c>
      <c r="G153" s="16" t="s">
        <v>146</v>
      </c>
      <c r="H153" s="16" t="s">
        <v>145</v>
      </c>
      <c r="I153" s="32"/>
      <c r="J153" s="32"/>
      <c r="K153" s="41"/>
      <c r="L153" s="67">
        <v>1</v>
      </c>
      <c r="M153" s="80"/>
      <c r="N153" s="81"/>
    </row>
    <row r="154" spans="2:14" x14ac:dyDescent="0.25">
      <c r="B154" s="12"/>
      <c r="C154" s="13"/>
      <c r="D154" s="14" t="s">
        <v>142</v>
      </c>
      <c r="E154" s="15" t="str">
        <f>VLOOKUP(D154,'[1]Caractéristiques Bâtiments'!$A$1:$Q$102,2,FALSE)</f>
        <v>Jaurès</v>
      </c>
      <c r="F154" s="16" t="s">
        <v>9</v>
      </c>
      <c r="G154" s="16" t="s">
        <v>148</v>
      </c>
      <c r="H154" s="16" t="s">
        <v>147</v>
      </c>
      <c r="I154" s="32"/>
      <c r="J154" s="32"/>
      <c r="K154" s="41"/>
      <c r="L154" s="67">
        <v>1</v>
      </c>
      <c r="M154" s="80"/>
      <c r="N154" s="81"/>
    </row>
    <row r="155" spans="2:14" x14ac:dyDescent="0.25">
      <c r="B155" s="12"/>
      <c r="C155" s="13"/>
      <c r="D155" s="14" t="s">
        <v>142</v>
      </c>
      <c r="E155" s="15" t="str">
        <f>VLOOKUP(D155,'[1]Caractéristiques Bâtiments'!$A$1:$Q$102,2,FALSE)</f>
        <v>Jaurès</v>
      </c>
      <c r="F155" s="16" t="s">
        <v>9</v>
      </c>
      <c r="G155" s="16" t="s">
        <v>150</v>
      </c>
      <c r="H155" s="16" t="s">
        <v>149</v>
      </c>
      <c r="I155" s="32"/>
      <c r="J155" s="32"/>
      <c r="K155" s="41"/>
      <c r="L155" s="67">
        <v>1</v>
      </c>
      <c r="M155" s="80"/>
      <c r="N155" s="81"/>
    </row>
    <row r="156" spans="2:14" ht="30" x14ac:dyDescent="0.25">
      <c r="B156" s="12"/>
      <c r="C156" s="13"/>
      <c r="D156" s="14" t="s">
        <v>151</v>
      </c>
      <c r="E156" s="15" t="str">
        <f>VLOOKUP(D156,'[1]Caractéristiques Bâtiments'!$A$1:$Q$102,2,FALSE)</f>
        <v>Dolet</v>
      </c>
      <c r="F156" s="30" t="s">
        <v>233</v>
      </c>
      <c r="G156" s="16" t="s">
        <v>234</v>
      </c>
      <c r="H156" s="16"/>
      <c r="I156" s="32"/>
      <c r="J156" s="32"/>
      <c r="K156" s="41"/>
      <c r="L156" s="67">
        <v>1</v>
      </c>
      <c r="M156" s="80"/>
      <c r="N156" s="81"/>
    </row>
    <row r="157" spans="2:14" x14ac:dyDescent="0.25">
      <c r="B157" s="12"/>
      <c r="C157" s="13"/>
      <c r="D157" s="14" t="s">
        <v>152</v>
      </c>
      <c r="E157" s="15" t="str">
        <f>VLOOKUP(D157,'[1]Caractéristiques Bâtiments'!$A$1:$Q$102,2,FALSE)</f>
        <v>Les Herbiers Lafayette</v>
      </c>
      <c r="F157" s="16"/>
      <c r="G157" s="16"/>
      <c r="H157" s="16"/>
      <c r="I157" s="32"/>
      <c r="J157" s="32"/>
      <c r="K157" s="41"/>
      <c r="L157" s="41"/>
      <c r="M157" s="80"/>
      <c r="N157" s="81"/>
    </row>
    <row r="158" spans="2:14" x14ac:dyDescent="0.25">
      <c r="B158" s="12"/>
      <c r="C158" s="13"/>
      <c r="D158" s="14" t="s">
        <v>153</v>
      </c>
      <c r="E158" s="15" t="s">
        <v>154</v>
      </c>
      <c r="F158" s="16"/>
      <c r="G158" s="16"/>
      <c r="H158" s="16"/>
      <c r="I158" s="32"/>
      <c r="J158" s="32"/>
      <c r="K158" s="41"/>
      <c r="L158" s="41"/>
      <c r="M158" s="80"/>
      <c r="N158" s="81"/>
    </row>
    <row r="159" spans="2:14" x14ac:dyDescent="0.25">
      <c r="B159" s="12" t="s">
        <v>155</v>
      </c>
      <c r="C159" s="13" t="s">
        <v>156</v>
      </c>
      <c r="D159" s="14"/>
      <c r="E159" s="15"/>
      <c r="F159" s="16"/>
      <c r="G159" s="16"/>
      <c r="H159" s="16"/>
      <c r="I159" s="32"/>
      <c r="J159" s="32"/>
      <c r="K159" s="41"/>
      <c r="L159" s="41"/>
      <c r="M159" s="80"/>
      <c r="N159" s="81"/>
    </row>
    <row r="160" spans="2:14" x14ac:dyDescent="0.25">
      <c r="B160" s="12"/>
      <c r="C160" s="13"/>
      <c r="D160" s="14" t="s">
        <v>157</v>
      </c>
      <c r="E160" s="15" t="str">
        <f>VLOOKUP(D160,'[1]Caractéristiques Bâtiments'!$A$1:$Q$102,2,FALSE)</f>
        <v>Dunant</v>
      </c>
      <c r="F160" s="16" t="s">
        <v>15</v>
      </c>
      <c r="G160" s="16" t="s">
        <v>158</v>
      </c>
      <c r="H160" s="16"/>
      <c r="I160" s="32"/>
      <c r="J160" s="32"/>
      <c r="K160" s="41"/>
      <c r="L160" s="67">
        <v>1</v>
      </c>
      <c r="M160" s="80"/>
      <c r="N160" s="81"/>
    </row>
    <row r="161" spans="2:14" x14ac:dyDescent="0.25">
      <c r="B161" s="12"/>
      <c r="C161" s="13"/>
      <c r="D161" s="14" t="s">
        <v>157</v>
      </c>
      <c r="E161" s="15" t="str">
        <f>VLOOKUP(D161,'[1]Caractéristiques Bâtiments'!$A$1:$Q$102,2,FALSE)</f>
        <v>Dunant</v>
      </c>
      <c r="F161" s="16" t="s">
        <v>15</v>
      </c>
      <c r="G161" s="16" t="s">
        <v>159</v>
      </c>
      <c r="H161" s="16"/>
      <c r="I161" s="32"/>
      <c r="J161" s="32"/>
      <c r="K161" s="41"/>
      <c r="L161" s="67">
        <v>1</v>
      </c>
      <c r="M161" s="80"/>
      <c r="N161" s="81"/>
    </row>
    <row r="162" spans="2:14" x14ac:dyDescent="0.25">
      <c r="B162" s="12"/>
      <c r="C162" s="13"/>
      <c r="D162" s="14" t="s">
        <v>157</v>
      </c>
      <c r="E162" s="15" t="str">
        <f>VLOOKUP(D162,'[1]Caractéristiques Bâtiments'!$A$1:$Q$102,2,FALSE)</f>
        <v>Dunant</v>
      </c>
      <c r="F162" s="16" t="s">
        <v>15</v>
      </c>
      <c r="G162" s="16" t="s">
        <v>160</v>
      </c>
      <c r="H162" s="16"/>
      <c r="I162" s="32"/>
      <c r="J162" s="32"/>
      <c r="K162" s="41"/>
      <c r="L162" s="67">
        <v>1</v>
      </c>
      <c r="M162" s="80"/>
      <c r="N162" s="81"/>
    </row>
    <row r="163" spans="2:14" x14ac:dyDescent="0.25">
      <c r="B163" s="12"/>
      <c r="C163" s="13"/>
      <c r="D163" s="14" t="s">
        <v>157</v>
      </c>
      <c r="E163" s="15" t="str">
        <f>VLOOKUP(D163,'[1]Caractéristiques Bâtiments'!$A$1:$Q$102,2,FALSE)</f>
        <v>Dunant</v>
      </c>
      <c r="F163" s="16" t="s">
        <v>15</v>
      </c>
      <c r="G163" s="16" t="s">
        <v>161</v>
      </c>
      <c r="H163" s="16"/>
      <c r="I163" s="32"/>
      <c r="J163" s="32"/>
      <c r="K163" s="41"/>
      <c r="L163" s="67">
        <v>1</v>
      </c>
      <c r="M163" s="80"/>
      <c r="N163" s="81"/>
    </row>
    <row r="164" spans="2:14" x14ac:dyDescent="0.25">
      <c r="B164" s="12"/>
      <c r="C164" s="13"/>
      <c r="D164" s="14" t="s">
        <v>157</v>
      </c>
      <c r="E164" s="15" t="str">
        <f>VLOOKUP(D164,'[1]Caractéristiques Bâtiments'!$A$1:$Q$102,2,FALSE)</f>
        <v>Dunant</v>
      </c>
      <c r="F164" s="16" t="s">
        <v>15</v>
      </c>
      <c r="G164" s="16" t="s">
        <v>162</v>
      </c>
      <c r="H164" s="16"/>
      <c r="I164" s="32"/>
      <c r="J164" s="32"/>
      <c r="K164" s="41"/>
      <c r="L164" s="67">
        <v>1</v>
      </c>
      <c r="M164" s="80"/>
      <c r="N164" s="81"/>
    </row>
    <row r="165" spans="2:14" x14ac:dyDescent="0.25">
      <c r="B165" s="12"/>
      <c r="C165" s="13"/>
      <c r="D165" s="14" t="s">
        <v>157</v>
      </c>
      <c r="E165" s="15" t="str">
        <f>VLOOKUP(D165,'[1]Caractéristiques Bâtiments'!$A$1:$Q$102,2,FALSE)</f>
        <v>Dunant</v>
      </c>
      <c r="F165" s="16" t="s">
        <v>15</v>
      </c>
      <c r="G165" s="16" t="s">
        <v>162</v>
      </c>
      <c r="H165" s="16"/>
      <c r="I165" s="32"/>
      <c r="J165" s="32"/>
      <c r="K165" s="41"/>
      <c r="L165" s="67">
        <v>1</v>
      </c>
      <c r="M165" s="80"/>
      <c r="N165" s="81"/>
    </row>
    <row r="166" spans="2:14" x14ac:dyDescent="0.25">
      <c r="B166" s="12"/>
      <c r="C166" s="13"/>
      <c r="D166" s="14" t="s">
        <v>157</v>
      </c>
      <c r="E166" s="15" t="str">
        <f>VLOOKUP(D166,'[1]Caractéristiques Bâtiments'!$A$1:$Q$102,2,FALSE)</f>
        <v>Dunant</v>
      </c>
      <c r="F166" s="16" t="s">
        <v>15</v>
      </c>
      <c r="G166" s="16" t="s">
        <v>163</v>
      </c>
      <c r="H166" s="16"/>
      <c r="I166" s="32"/>
      <c r="J166" s="32"/>
      <c r="K166" s="41"/>
      <c r="L166" s="67">
        <v>1</v>
      </c>
      <c r="M166" s="80"/>
      <c r="N166" s="81"/>
    </row>
    <row r="167" spans="2:14" x14ac:dyDescent="0.25">
      <c r="B167" s="12"/>
      <c r="C167" s="13"/>
      <c r="D167" s="14" t="s">
        <v>157</v>
      </c>
      <c r="E167" s="15" t="str">
        <f>VLOOKUP(D167,'[1]Caractéristiques Bâtiments'!$A$1:$Q$102,2,FALSE)</f>
        <v>Dunant</v>
      </c>
      <c r="F167" s="16" t="s">
        <v>15</v>
      </c>
      <c r="G167" s="16" t="s">
        <v>164</v>
      </c>
      <c r="H167" s="16"/>
      <c r="I167" s="32"/>
      <c r="J167" s="32"/>
      <c r="K167" s="41"/>
      <c r="L167" s="67">
        <v>1</v>
      </c>
      <c r="M167" s="80"/>
      <c r="N167" s="81"/>
    </row>
    <row r="168" spans="2:14" x14ac:dyDescent="0.25">
      <c r="B168" s="12"/>
      <c r="C168" s="13"/>
      <c r="D168" s="14" t="s">
        <v>157</v>
      </c>
      <c r="E168" s="15" t="str">
        <f>VLOOKUP(D168,'[1]Caractéristiques Bâtiments'!$A$1:$Q$102,2,FALSE)</f>
        <v>Dunant</v>
      </c>
      <c r="F168" s="16" t="s">
        <v>17</v>
      </c>
      <c r="G168" s="16" t="s">
        <v>165</v>
      </c>
      <c r="H168" s="16"/>
      <c r="I168" s="32"/>
      <c r="J168" s="32"/>
      <c r="K168" s="41"/>
      <c r="L168" s="67">
        <v>1</v>
      </c>
      <c r="M168" s="80"/>
      <c r="N168" s="81"/>
    </row>
    <row r="169" spans="2:14" x14ac:dyDescent="0.25">
      <c r="B169" s="12"/>
      <c r="C169" s="13"/>
      <c r="D169" s="14" t="s">
        <v>157</v>
      </c>
      <c r="E169" s="15" t="str">
        <f>VLOOKUP(D169,'[1]Caractéristiques Bâtiments'!$A$1:$Q$102,2,FALSE)</f>
        <v>Dunant</v>
      </c>
      <c r="F169" s="16" t="s">
        <v>17</v>
      </c>
      <c r="G169" s="16" t="s">
        <v>166</v>
      </c>
      <c r="H169" s="16"/>
      <c r="I169" s="32"/>
      <c r="J169" s="32"/>
      <c r="K169" s="41"/>
      <c r="L169" s="67">
        <v>1</v>
      </c>
      <c r="M169" s="80"/>
      <c r="N169" s="81"/>
    </row>
    <row r="170" spans="2:14" x14ac:dyDescent="0.25">
      <c r="B170" s="12"/>
      <c r="C170" s="13"/>
      <c r="D170" s="14" t="s">
        <v>157</v>
      </c>
      <c r="E170" s="15" t="str">
        <f>VLOOKUP(D170,'[1]Caractéristiques Bâtiments'!$A$1:$Q$102,2,FALSE)</f>
        <v>Dunant</v>
      </c>
      <c r="F170" s="16" t="s">
        <v>17</v>
      </c>
      <c r="G170" s="16" t="s">
        <v>167</v>
      </c>
      <c r="H170" s="16"/>
      <c r="I170" s="32"/>
      <c r="J170" s="32"/>
      <c r="K170" s="41"/>
      <c r="L170" s="67">
        <v>1</v>
      </c>
      <c r="M170" s="80"/>
      <c r="N170" s="81"/>
    </row>
    <row r="171" spans="2:14" x14ac:dyDescent="0.25">
      <c r="B171" s="12"/>
      <c r="C171" s="13"/>
      <c r="D171" s="14" t="s">
        <v>157</v>
      </c>
      <c r="E171" s="15" t="str">
        <f>VLOOKUP(D171,'[1]Caractéristiques Bâtiments'!$A$1:$Q$102,2,FALSE)</f>
        <v>Dunant</v>
      </c>
      <c r="F171" s="16" t="s">
        <v>17</v>
      </c>
      <c r="G171" s="16" t="s">
        <v>168</v>
      </c>
      <c r="H171" s="16"/>
      <c r="I171" s="32"/>
      <c r="J171" s="32"/>
      <c r="K171" s="41"/>
      <c r="L171" s="67">
        <v>1</v>
      </c>
      <c r="M171" s="80"/>
      <c r="N171" s="81"/>
    </row>
    <row r="172" spans="2:14" x14ac:dyDescent="0.25">
      <c r="B172" s="12"/>
      <c r="C172" s="13"/>
      <c r="D172" s="14" t="s">
        <v>157</v>
      </c>
      <c r="E172" s="15" t="str">
        <f>VLOOKUP(D172,'[1]Caractéristiques Bâtiments'!$A$1:$Q$102,2,FALSE)</f>
        <v>Dunant</v>
      </c>
      <c r="F172" s="16" t="s">
        <v>136</v>
      </c>
      <c r="G172" s="16"/>
      <c r="H172" s="16"/>
      <c r="I172" s="32"/>
      <c r="J172" s="32"/>
      <c r="K172" s="41"/>
      <c r="L172" s="67">
        <v>1</v>
      </c>
      <c r="M172" s="80"/>
      <c r="N172" s="81"/>
    </row>
    <row r="173" spans="2:14" x14ac:dyDescent="0.25">
      <c r="B173" s="12"/>
      <c r="C173" s="13"/>
      <c r="D173" s="14" t="s">
        <v>169</v>
      </c>
      <c r="E173" s="15" t="str">
        <f>VLOOKUP(D173,'[1]Caractéristiques Bâtiments'!$A$1:$Q$102,2,FALSE)</f>
        <v>CRBC</v>
      </c>
      <c r="F173" s="16" t="s">
        <v>15</v>
      </c>
      <c r="G173" s="16" t="s">
        <v>170</v>
      </c>
      <c r="H173" s="16"/>
      <c r="I173" s="32"/>
      <c r="J173" s="32"/>
      <c r="K173" s="41"/>
      <c r="L173" s="67">
        <v>1</v>
      </c>
      <c r="M173" s="80"/>
      <c r="N173" s="81"/>
    </row>
    <row r="174" spans="2:14" x14ac:dyDescent="0.25">
      <c r="B174" s="12"/>
      <c r="C174" s="13"/>
      <c r="D174" s="14" t="s">
        <v>171</v>
      </c>
      <c r="E174" s="15" t="str">
        <f>VLOOKUP(D174,'[1]Caractéristiques Bâtiments'!$A$1:$Q$102,2,FALSE)</f>
        <v>CBRV</v>
      </c>
      <c r="F174" s="16"/>
      <c r="G174" s="16"/>
      <c r="H174" s="16"/>
      <c r="I174" s="32"/>
      <c r="J174" s="32"/>
      <c r="K174" s="41"/>
      <c r="L174" s="41"/>
      <c r="M174" s="80"/>
      <c r="N174" s="81"/>
    </row>
    <row r="175" spans="2:14" x14ac:dyDescent="0.25">
      <c r="B175" s="12"/>
      <c r="C175" s="13"/>
      <c r="D175" s="14" t="s">
        <v>172</v>
      </c>
      <c r="E175" s="15" t="str">
        <f>VLOOKUP(D175,'[1]Caractéristiques Bâtiments'!$A$1:$Q$102,2,FALSE)</f>
        <v>Montalembert</v>
      </c>
      <c r="F175" s="16" t="s">
        <v>17</v>
      </c>
      <c r="G175" s="16"/>
      <c r="H175" s="16"/>
      <c r="I175" s="32"/>
      <c r="J175" s="32"/>
      <c r="K175" s="41"/>
      <c r="L175" s="67">
        <v>1</v>
      </c>
      <c r="M175" s="80"/>
      <c r="N175" s="81"/>
    </row>
    <row r="176" spans="2:14" x14ac:dyDescent="0.25">
      <c r="B176" s="12"/>
      <c r="C176" s="13"/>
      <c r="D176" s="14" t="s">
        <v>173</v>
      </c>
      <c r="E176" s="15" t="str">
        <f>VLOOKUP(D176,'[1]Caractéristiques Bâtiments'!$A$1:$Q$102,2,FALSE)</f>
        <v>3C</v>
      </c>
      <c r="F176" s="16" t="s">
        <v>15</v>
      </c>
      <c r="G176" s="16" t="s">
        <v>175</v>
      </c>
      <c r="H176" s="16" t="s">
        <v>174</v>
      </c>
      <c r="I176" s="32"/>
      <c r="J176" s="32"/>
      <c r="K176" s="41"/>
      <c r="L176" s="67">
        <v>1</v>
      </c>
      <c r="M176" s="80"/>
      <c r="N176" s="81"/>
    </row>
    <row r="177" spans="2:14" x14ac:dyDescent="0.25">
      <c r="B177" s="12"/>
      <c r="C177" s="13"/>
      <c r="D177" s="14" t="s">
        <v>173</v>
      </c>
      <c r="E177" s="15" t="str">
        <f>VLOOKUP(D177,'[1]Caractéristiques Bâtiments'!$A$1:$Q$102,2,FALSE)</f>
        <v>3C</v>
      </c>
      <c r="F177" s="16" t="s">
        <v>15</v>
      </c>
      <c r="G177" s="16" t="s">
        <v>175</v>
      </c>
      <c r="H177" s="16" t="s">
        <v>174</v>
      </c>
      <c r="I177" s="32"/>
      <c r="J177" s="32"/>
      <c r="K177" s="41"/>
      <c r="L177" s="67">
        <v>1</v>
      </c>
      <c r="M177" s="80"/>
      <c r="N177" s="81"/>
    </row>
    <row r="178" spans="2:14" x14ac:dyDescent="0.25">
      <c r="B178" s="12"/>
      <c r="C178" s="13"/>
      <c r="D178" s="14" t="s">
        <v>173</v>
      </c>
      <c r="E178" s="15" t="str">
        <f>VLOOKUP(D178,'[1]Caractéristiques Bâtiments'!$A$1:$Q$102,2,FALSE)</f>
        <v>3C</v>
      </c>
      <c r="F178" s="16" t="s">
        <v>15</v>
      </c>
      <c r="G178" s="16" t="s">
        <v>175</v>
      </c>
      <c r="H178" s="16" t="s">
        <v>174</v>
      </c>
      <c r="I178" s="32"/>
      <c r="J178" s="32"/>
      <c r="K178" s="41"/>
      <c r="L178" s="67">
        <v>1</v>
      </c>
      <c r="M178" s="80"/>
      <c r="N178" s="81"/>
    </row>
    <row r="179" spans="2:14" x14ac:dyDescent="0.25">
      <c r="B179" s="12"/>
      <c r="C179" s="13"/>
      <c r="D179" s="14" t="s">
        <v>173</v>
      </c>
      <c r="E179" s="15" t="str">
        <f>VLOOKUP(D179,'[1]Caractéristiques Bâtiments'!$A$1:$Q$102,2,FALSE)</f>
        <v>3C</v>
      </c>
      <c r="F179" s="16" t="s">
        <v>15</v>
      </c>
      <c r="G179" s="16" t="s">
        <v>175</v>
      </c>
      <c r="H179" s="16" t="s">
        <v>174</v>
      </c>
      <c r="I179" s="32"/>
      <c r="J179" s="32"/>
      <c r="K179" s="41"/>
      <c r="L179" s="67">
        <v>1</v>
      </c>
      <c r="M179" s="80"/>
      <c r="N179" s="81"/>
    </row>
    <row r="180" spans="2:14" x14ac:dyDescent="0.25">
      <c r="B180" s="12"/>
      <c r="C180" s="13"/>
      <c r="D180" s="14" t="s">
        <v>173</v>
      </c>
      <c r="E180" s="15" t="str">
        <f>VLOOKUP(D180,'[1]Caractéristiques Bâtiments'!$A$1:$Q$102,2,FALSE)</f>
        <v>3C</v>
      </c>
      <c r="F180" s="16" t="s">
        <v>15</v>
      </c>
      <c r="G180" s="16" t="s">
        <v>176</v>
      </c>
      <c r="H180" s="16" t="s">
        <v>174</v>
      </c>
      <c r="I180" s="32"/>
      <c r="J180" s="32"/>
      <c r="K180" s="41"/>
      <c r="L180" s="67">
        <v>1</v>
      </c>
      <c r="M180" s="80"/>
      <c r="N180" s="81"/>
    </row>
    <row r="181" spans="2:14" x14ac:dyDescent="0.25">
      <c r="B181" s="12"/>
      <c r="C181" s="13"/>
      <c r="D181" s="14" t="s">
        <v>173</v>
      </c>
      <c r="E181" s="15" t="str">
        <f>VLOOKUP(D181,'[1]Caractéristiques Bâtiments'!$A$1:$Q$102,2,FALSE)</f>
        <v>3C</v>
      </c>
      <c r="F181" s="16" t="s">
        <v>15</v>
      </c>
      <c r="G181" s="16" t="s">
        <v>177</v>
      </c>
      <c r="H181" s="16" t="s">
        <v>174</v>
      </c>
      <c r="I181" s="32"/>
      <c r="J181" s="32"/>
      <c r="K181" s="41"/>
      <c r="L181" s="67">
        <v>1</v>
      </c>
      <c r="M181" s="80"/>
      <c r="N181" s="81"/>
    </row>
    <row r="182" spans="2:14" x14ac:dyDescent="0.25">
      <c r="B182" s="12"/>
      <c r="C182" s="13"/>
      <c r="D182" s="14" t="s">
        <v>173</v>
      </c>
      <c r="E182" s="15" t="str">
        <f>VLOOKUP(D182,'[1]Caractéristiques Bâtiments'!$A$1:$Q$102,2,FALSE)</f>
        <v>3C</v>
      </c>
      <c r="F182" s="16" t="s">
        <v>15</v>
      </c>
      <c r="G182" s="16" t="s">
        <v>177</v>
      </c>
      <c r="H182" s="16" t="s">
        <v>174</v>
      </c>
      <c r="I182" s="32"/>
      <c r="J182" s="32"/>
      <c r="K182" s="41"/>
      <c r="L182" s="67">
        <v>1</v>
      </c>
      <c r="M182" s="80"/>
      <c r="N182" s="81"/>
    </row>
    <row r="183" spans="2:14" x14ac:dyDescent="0.25">
      <c r="B183" s="12"/>
      <c r="C183" s="13"/>
      <c r="D183" s="14" t="s">
        <v>173</v>
      </c>
      <c r="E183" s="15" t="str">
        <f>VLOOKUP(D183,'[1]Caractéristiques Bâtiments'!$A$1:$Q$102,2,FALSE)</f>
        <v>3C</v>
      </c>
      <c r="F183" s="16" t="s">
        <v>15</v>
      </c>
      <c r="G183" s="16" t="s">
        <v>178</v>
      </c>
      <c r="H183" s="16"/>
      <c r="I183" s="32"/>
      <c r="J183" s="32"/>
      <c r="K183" s="41"/>
      <c r="L183" s="67">
        <v>1</v>
      </c>
      <c r="M183" s="80"/>
      <c r="N183" s="81"/>
    </row>
    <row r="184" spans="2:14" x14ac:dyDescent="0.25">
      <c r="B184" s="12"/>
      <c r="C184" s="13"/>
      <c r="D184" s="14" t="s">
        <v>173</v>
      </c>
      <c r="E184" s="15" t="str">
        <f>VLOOKUP(D184,'[1]Caractéristiques Bâtiments'!$A$1:$Q$102,2,FALSE)</f>
        <v>3C</v>
      </c>
      <c r="F184" s="16" t="s">
        <v>15</v>
      </c>
      <c r="G184" s="16" t="s">
        <v>178</v>
      </c>
      <c r="H184" s="16"/>
      <c r="I184" s="32"/>
      <c r="J184" s="32"/>
      <c r="K184" s="41"/>
      <c r="L184" s="67">
        <v>1</v>
      </c>
      <c r="M184" s="80"/>
      <c r="N184" s="81"/>
    </row>
    <row r="185" spans="2:14" x14ac:dyDescent="0.25">
      <c r="B185" s="12"/>
      <c r="C185" s="13"/>
      <c r="D185" s="14" t="s">
        <v>173</v>
      </c>
      <c r="E185" s="15" t="str">
        <f>VLOOKUP(D185,'[1]Caractéristiques Bâtiments'!$A$1:$Q$102,2,FALSE)</f>
        <v>3C</v>
      </c>
      <c r="F185" s="16" t="s">
        <v>17</v>
      </c>
      <c r="G185" s="16" t="s">
        <v>179</v>
      </c>
      <c r="H185" s="16"/>
      <c r="I185" s="32"/>
      <c r="J185" s="32"/>
      <c r="K185" s="41"/>
      <c r="L185" s="67">
        <v>1</v>
      </c>
      <c r="M185" s="80"/>
      <c r="N185" s="81"/>
    </row>
    <row r="186" spans="2:14" x14ac:dyDescent="0.25">
      <c r="B186" s="12"/>
      <c r="C186" s="13"/>
      <c r="D186" s="14" t="s">
        <v>180</v>
      </c>
      <c r="E186" s="15" t="str">
        <f>VLOOKUP(D186,'[1]Caractéristiques Bâtiments'!$A$1:$Q$102,2,FALSE)</f>
        <v>Soute à solvants</v>
      </c>
      <c r="F186" s="16"/>
      <c r="G186" s="16"/>
      <c r="H186" s="16"/>
      <c r="I186" s="32"/>
      <c r="J186" s="32"/>
      <c r="K186" s="41"/>
      <c r="L186" s="41"/>
      <c r="M186" s="80"/>
      <c r="N186" s="81"/>
    </row>
    <row r="187" spans="2:14" x14ac:dyDescent="0.25">
      <c r="B187" s="12"/>
      <c r="C187" s="13"/>
      <c r="D187" s="14" t="s">
        <v>181</v>
      </c>
      <c r="E187" s="15" t="str">
        <f>VLOOKUP(D187,'[1]Caractéristiques Bâtiments'!$A$1:$Q$102,2,FALSE)</f>
        <v>Local stockage gaz</v>
      </c>
      <c r="F187" s="16"/>
      <c r="G187" s="16"/>
      <c r="H187" s="16"/>
      <c r="I187" s="32"/>
      <c r="J187" s="32"/>
      <c r="K187" s="41"/>
      <c r="L187" s="41"/>
      <c r="M187" s="80"/>
      <c r="N187" s="81"/>
    </row>
    <row r="188" spans="2:14" x14ac:dyDescent="0.25">
      <c r="B188" s="12"/>
      <c r="C188" s="13"/>
      <c r="D188" s="14" t="s">
        <v>182</v>
      </c>
      <c r="E188" s="15" t="str">
        <f>VLOOKUP(D188,'[1]Caractéristiques Bâtiments'!$A$1:$Q$102,2,FALSE)</f>
        <v>Local livraison HT BT</v>
      </c>
      <c r="F188" s="16"/>
      <c r="G188" s="16"/>
      <c r="H188" s="16"/>
      <c r="I188" s="32"/>
      <c r="J188" s="32"/>
      <c r="K188" s="41"/>
      <c r="L188" s="41"/>
      <c r="M188" s="80"/>
      <c r="N188" s="81"/>
    </row>
    <row r="189" spans="2:14" x14ac:dyDescent="0.25">
      <c r="B189" s="12" t="s">
        <v>183</v>
      </c>
      <c r="C189" s="13" t="s">
        <v>184</v>
      </c>
      <c r="D189" s="14"/>
      <c r="E189" s="15"/>
      <c r="F189" s="16"/>
      <c r="G189" s="16"/>
      <c r="H189" s="16"/>
      <c r="I189" s="32"/>
      <c r="J189" s="32"/>
      <c r="K189" s="41"/>
      <c r="L189" s="41"/>
      <c r="M189" s="80"/>
      <c r="N189" s="81"/>
    </row>
    <row r="190" spans="2:14" x14ac:dyDescent="0.25">
      <c r="B190" s="12"/>
      <c r="C190" s="13"/>
      <c r="D190" s="14" t="s">
        <v>185</v>
      </c>
      <c r="E190" s="15" t="str">
        <f>VLOOKUP(D190,'[1]Caractéristiques Bâtiments'!$A$1:$Q$102,2,FALSE)</f>
        <v>Estaing</v>
      </c>
      <c r="F190" s="16"/>
      <c r="G190" s="16"/>
      <c r="H190" s="16"/>
      <c r="I190" s="32"/>
      <c r="J190" s="32"/>
      <c r="K190" s="41"/>
      <c r="L190" s="41"/>
      <c r="M190" s="80"/>
      <c r="N190" s="81"/>
    </row>
    <row r="191" spans="2:14" x14ac:dyDescent="0.25">
      <c r="B191" s="12" t="s">
        <v>186</v>
      </c>
      <c r="C191" s="13" t="s">
        <v>187</v>
      </c>
      <c r="D191" s="14"/>
      <c r="E191" s="15"/>
      <c r="F191" s="16"/>
      <c r="G191" s="16"/>
      <c r="H191" s="16"/>
      <c r="I191" s="32"/>
      <c r="J191" s="32"/>
      <c r="K191" s="41"/>
      <c r="L191" s="41"/>
      <c r="M191" s="80"/>
      <c r="N191" s="81"/>
    </row>
    <row r="192" spans="2:14" x14ac:dyDescent="0.25">
      <c r="B192" s="12"/>
      <c r="C192" s="13"/>
      <c r="D192" s="14" t="s">
        <v>188</v>
      </c>
      <c r="E192" s="15" t="str">
        <f>VLOOKUP(D192,'[1]Caractéristiques Bâtiments'!$A$1:$Q$102,2,FALSE)</f>
        <v>Louise Michel</v>
      </c>
      <c r="F192" s="16"/>
      <c r="G192" s="16"/>
      <c r="H192" s="16"/>
      <c r="I192" s="32"/>
      <c r="J192" s="32"/>
      <c r="K192" s="41"/>
      <c r="L192" s="41"/>
      <c r="M192" s="80"/>
      <c r="N192" s="81"/>
    </row>
    <row r="193" spans="2:14" x14ac:dyDescent="0.25">
      <c r="B193" s="12" t="s">
        <v>189</v>
      </c>
      <c r="C193" s="13" t="s">
        <v>190</v>
      </c>
      <c r="D193" s="14"/>
      <c r="E193" s="15"/>
      <c r="F193" s="16"/>
      <c r="G193" s="16"/>
      <c r="H193" s="16"/>
      <c r="I193" s="32"/>
      <c r="J193" s="32"/>
      <c r="K193" s="41"/>
      <c r="L193" s="41"/>
      <c r="M193" s="80"/>
      <c r="N193" s="81"/>
    </row>
    <row r="194" spans="2:14" x14ac:dyDescent="0.25">
      <c r="B194" s="12"/>
      <c r="C194" s="13"/>
      <c r="D194" s="14" t="s">
        <v>191</v>
      </c>
      <c r="E194" s="15" t="str">
        <f>VLOOKUP(D194,'[1]Caractéristiques Bâtiments'!$A$1:$Q$102,2,FALSE)</f>
        <v>Station Verrier</v>
      </c>
      <c r="F194" s="16"/>
      <c r="G194" s="16"/>
      <c r="H194" s="16"/>
      <c r="I194" s="32"/>
      <c r="J194" s="32"/>
      <c r="K194" s="41"/>
      <c r="L194" s="41"/>
      <c r="M194" s="80"/>
      <c r="N194" s="81"/>
    </row>
    <row r="195" spans="2:14" x14ac:dyDescent="0.25">
      <c r="B195" s="12" t="s">
        <v>192</v>
      </c>
      <c r="C195" s="13" t="s">
        <v>193</v>
      </c>
      <c r="D195" s="14"/>
      <c r="E195" s="15"/>
      <c r="F195" s="16"/>
      <c r="G195" s="16"/>
      <c r="H195" s="16"/>
      <c r="I195" s="32"/>
      <c r="J195" s="32"/>
      <c r="K195" s="41"/>
      <c r="L195" s="41"/>
      <c r="M195" s="80"/>
      <c r="N195" s="81"/>
    </row>
    <row r="196" spans="2:14" x14ac:dyDescent="0.25">
      <c r="B196" s="12"/>
      <c r="C196" s="13"/>
      <c r="D196" s="14" t="s">
        <v>194</v>
      </c>
      <c r="E196" s="15" t="str">
        <f>VLOOKUP(D196,'[1]Caractéristiques Bâtiments'!$A$1:$Q$102,2,FALSE)</f>
        <v>Chalet Puy de Dôme</v>
      </c>
      <c r="F196" s="16"/>
      <c r="G196" s="16"/>
      <c r="H196" s="16"/>
      <c r="I196" s="32"/>
      <c r="J196" s="32"/>
      <c r="K196" s="41"/>
      <c r="L196" s="41"/>
      <c r="M196" s="80"/>
      <c r="N196" s="81"/>
    </row>
    <row r="197" spans="2:14" x14ac:dyDescent="0.25">
      <c r="B197" s="12" t="s">
        <v>195</v>
      </c>
      <c r="C197" s="13" t="s">
        <v>196</v>
      </c>
      <c r="D197" s="14"/>
      <c r="E197" s="15"/>
      <c r="F197" s="16"/>
      <c r="G197" s="16"/>
      <c r="H197" s="16"/>
      <c r="I197" s="32"/>
      <c r="J197" s="32"/>
      <c r="K197" s="41"/>
      <c r="L197" s="41"/>
      <c r="M197" s="80"/>
      <c r="N197" s="81"/>
    </row>
    <row r="198" spans="2:14" x14ac:dyDescent="0.25">
      <c r="B198" s="12"/>
      <c r="C198" s="13"/>
      <c r="D198" s="14" t="s">
        <v>197</v>
      </c>
      <c r="E198" s="15" t="s">
        <v>198</v>
      </c>
      <c r="F198" s="16" t="s">
        <v>41</v>
      </c>
      <c r="G198" s="16"/>
      <c r="H198" s="16" t="s">
        <v>42</v>
      </c>
      <c r="I198" s="32"/>
      <c r="J198" s="32"/>
      <c r="K198" s="41"/>
      <c r="L198" s="67">
        <v>2</v>
      </c>
      <c r="M198" s="80"/>
      <c r="N198" s="81"/>
    </row>
    <row r="199" spans="2:14" x14ac:dyDescent="0.25">
      <c r="B199" s="12"/>
      <c r="C199" s="13"/>
      <c r="D199" s="14" t="s">
        <v>197</v>
      </c>
      <c r="E199" s="15" t="s">
        <v>198</v>
      </c>
      <c r="F199" s="16" t="s">
        <v>41</v>
      </c>
      <c r="G199" s="16"/>
      <c r="H199" s="16" t="s">
        <v>42</v>
      </c>
      <c r="I199" s="32"/>
      <c r="J199" s="32"/>
      <c r="K199" s="41"/>
      <c r="L199" s="67">
        <v>2</v>
      </c>
      <c r="M199" s="80"/>
      <c r="N199" s="81"/>
    </row>
    <row r="200" spans="2:14" x14ac:dyDescent="0.25">
      <c r="B200" s="12"/>
      <c r="C200" s="13"/>
      <c r="D200" s="14" t="s">
        <v>197</v>
      </c>
      <c r="E200" s="15" t="s">
        <v>198</v>
      </c>
      <c r="F200" s="16" t="s">
        <v>17</v>
      </c>
      <c r="G200" s="16"/>
      <c r="H200" s="16"/>
      <c r="I200" s="32"/>
      <c r="J200" s="32"/>
      <c r="K200" s="41"/>
      <c r="L200" s="67">
        <v>2</v>
      </c>
      <c r="M200" s="80"/>
      <c r="N200" s="81"/>
    </row>
    <row r="201" spans="2:14" x14ac:dyDescent="0.25">
      <c r="B201" s="12"/>
      <c r="C201" s="13"/>
      <c r="D201" s="14" t="s">
        <v>197</v>
      </c>
      <c r="E201" s="15" t="s">
        <v>198</v>
      </c>
      <c r="F201" s="16" t="s">
        <v>17</v>
      </c>
      <c r="G201" s="16"/>
      <c r="H201" s="16"/>
      <c r="I201" s="32"/>
      <c r="J201" s="32"/>
      <c r="K201" s="41"/>
      <c r="L201" s="67">
        <v>2</v>
      </c>
      <c r="M201" s="80"/>
      <c r="N201" s="81"/>
    </row>
    <row r="202" spans="2:14" x14ac:dyDescent="0.25">
      <c r="B202" s="12"/>
      <c r="C202" s="13"/>
      <c r="D202" s="14" t="s">
        <v>199</v>
      </c>
      <c r="E202" s="15" t="str">
        <f>VLOOKUP(D202,'[1]Caractéristiques Bâtiments'!$A$1:$Q$102,2,FALSE)</f>
        <v>GMP</v>
      </c>
      <c r="F202" s="16" t="s">
        <v>41</v>
      </c>
      <c r="G202" s="16" t="s">
        <v>201</v>
      </c>
      <c r="H202" s="16" t="s">
        <v>200</v>
      </c>
      <c r="I202" s="32"/>
      <c r="J202" s="32"/>
      <c r="K202" s="41"/>
      <c r="L202" s="67">
        <v>2</v>
      </c>
      <c r="M202" s="80"/>
      <c r="N202" s="81"/>
    </row>
    <row r="203" spans="2:14" x14ac:dyDescent="0.25">
      <c r="B203" s="12"/>
      <c r="C203" s="13"/>
      <c r="D203" s="14" t="s">
        <v>202</v>
      </c>
      <c r="E203" s="15" t="str">
        <f>VLOOKUP(D203,'[1]Caractéristiques Bâtiments'!$A$1:$Q$102,2,FALSE)</f>
        <v>GEII</v>
      </c>
      <c r="F203" s="16"/>
      <c r="G203" s="16"/>
      <c r="H203" s="16"/>
      <c r="I203" s="32"/>
      <c r="J203" s="32"/>
      <c r="K203" s="41"/>
      <c r="L203" s="41"/>
      <c r="M203" s="80"/>
      <c r="N203" s="81"/>
    </row>
    <row r="204" spans="2:14" x14ac:dyDescent="0.25">
      <c r="B204" s="12"/>
      <c r="C204" s="13"/>
      <c r="D204" s="14" t="s">
        <v>203</v>
      </c>
      <c r="E204" s="15" t="str">
        <f>VLOOKUP(D204,'[1]Caractéristiques Bâtiments'!$A$1:$Q$102,2,FALSE)</f>
        <v>GLT/TC/GTE</v>
      </c>
      <c r="F204" s="16"/>
      <c r="G204" s="16"/>
      <c r="H204" s="16"/>
      <c r="I204" s="32"/>
      <c r="J204" s="32"/>
      <c r="K204" s="41"/>
      <c r="L204" s="41"/>
      <c r="M204" s="80"/>
      <c r="N204" s="81"/>
    </row>
    <row r="205" spans="2:14" x14ac:dyDescent="0.25">
      <c r="B205" s="12"/>
      <c r="C205" s="13"/>
      <c r="D205" s="14" t="s">
        <v>204</v>
      </c>
      <c r="E205" s="15" t="str">
        <f>VLOOKUP(D205,'[1]Caractéristiques Bâtiments'!$A$1:$Q$102,2,FALSE)</f>
        <v>Logements</v>
      </c>
      <c r="F205" s="16"/>
      <c r="G205" s="16"/>
      <c r="H205" s="16"/>
      <c r="I205" s="32"/>
      <c r="J205" s="32"/>
      <c r="K205" s="41"/>
      <c r="L205" s="41"/>
      <c r="M205" s="80"/>
      <c r="N205" s="81"/>
    </row>
    <row r="206" spans="2:14" x14ac:dyDescent="0.25">
      <c r="B206" s="12" t="s">
        <v>205</v>
      </c>
      <c r="C206" s="13" t="s">
        <v>206</v>
      </c>
      <c r="D206" s="14"/>
      <c r="E206" s="15"/>
      <c r="F206" s="16"/>
      <c r="G206" s="16"/>
      <c r="H206" s="16"/>
      <c r="I206" s="32"/>
      <c r="J206" s="32"/>
      <c r="K206" s="41"/>
      <c r="L206" s="41"/>
      <c r="M206" s="80"/>
      <c r="N206" s="81"/>
    </row>
    <row r="207" spans="2:14" x14ac:dyDescent="0.25">
      <c r="B207" s="12"/>
      <c r="C207" s="13"/>
      <c r="D207" s="14" t="s">
        <v>207</v>
      </c>
      <c r="E207" s="15" t="str">
        <f>VLOOKUP(D207,'[1]Caractéristiques Bâtiments'!$A$1:$Q$102,2,FALSE)</f>
        <v>Lardy</v>
      </c>
      <c r="F207" s="16"/>
      <c r="G207" s="16"/>
      <c r="H207" s="16"/>
      <c r="I207" s="32"/>
      <c r="J207" s="32"/>
      <c r="K207" s="41"/>
      <c r="L207" s="41"/>
      <c r="M207" s="80"/>
      <c r="N207" s="81"/>
    </row>
    <row r="208" spans="2:14" x14ac:dyDescent="0.25">
      <c r="B208" s="12" t="s">
        <v>208</v>
      </c>
      <c r="C208" s="13" t="s">
        <v>209</v>
      </c>
      <c r="D208" s="14"/>
      <c r="E208" s="15"/>
      <c r="F208" s="16"/>
      <c r="G208" s="16"/>
      <c r="H208" s="16"/>
      <c r="I208" s="32"/>
      <c r="J208" s="32"/>
      <c r="K208" s="41"/>
      <c r="L208" s="41"/>
      <c r="M208" s="80"/>
      <c r="N208" s="81"/>
    </row>
    <row r="209" spans="2:14" x14ac:dyDescent="0.25">
      <c r="B209" s="12"/>
      <c r="C209" s="13"/>
      <c r="D209" s="14" t="s">
        <v>210</v>
      </c>
      <c r="E209" s="15" t="str">
        <f>VLOOKUP(D209,'[1]Caractéristiques Bâtiments'!$A$1:$Q$102,2,FALSE)</f>
        <v>Moulins</v>
      </c>
      <c r="F209" s="16" t="s">
        <v>120</v>
      </c>
      <c r="G209" s="16" t="s">
        <v>211</v>
      </c>
      <c r="H209" s="16"/>
      <c r="I209" s="32"/>
      <c r="J209" s="32"/>
      <c r="K209" s="41"/>
      <c r="L209" s="67">
        <v>2</v>
      </c>
      <c r="M209" s="80"/>
      <c r="N209" s="81"/>
    </row>
    <row r="210" spans="2:14" x14ac:dyDescent="0.25">
      <c r="B210" s="12" t="s">
        <v>212</v>
      </c>
      <c r="C210" s="13" t="s">
        <v>213</v>
      </c>
      <c r="D210" s="14"/>
      <c r="E210" s="15"/>
      <c r="F210" s="16"/>
      <c r="G210" s="16"/>
      <c r="H210" s="16"/>
      <c r="I210" s="32"/>
      <c r="J210" s="32"/>
      <c r="K210" s="41"/>
      <c r="L210" s="41"/>
      <c r="M210" s="80"/>
      <c r="N210" s="81"/>
    </row>
    <row r="211" spans="2:14" x14ac:dyDescent="0.25">
      <c r="B211" s="12"/>
      <c r="C211" s="13"/>
      <c r="D211" s="14" t="s">
        <v>214</v>
      </c>
      <c r="E211" s="15" t="s">
        <v>215</v>
      </c>
      <c r="F211" s="16"/>
      <c r="G211" s="16"/>
      <c r="H211" s="16"/>
      <c r="I211" s="32"/>
      <c r="J211" s="32"/>
      <c r="K211" s="41"/>
      <c r="L211" s="41"/>
      <c r="M211" s="80"/>
      <c r="N211" s="81"/>
    </row>
    <row r="212" spans="2:14" x14ac:dyDescent="0.25">
      <c r="B212" s="12"/>
      <c r="C212" s="13"/>
      <c r="D212" s="14" t="s">
        <v>216</v>
      </c>
      <c r="E212" s="15" t="str">
        <f>VLOOKUP(D212,'[1]Caractéristiques Bâtiments'!$A$1:$Q$102,2,FALSE)</f>
        <v>Aurillac B</v>
      </c>
      <c r="F212" s="16" t="s">
        <v>15</v>
      </c>
      <c r="G212" s="16" t="s">
        <v>218</v>
      </c>
      <c r="H212" s="16" t="s">
        <v>217</v>
      </c>
      <c r="I212" s="32"/>
      <c r="J212" s="32"/>
      <c r="K212" s="41"/>
      <c r="L212" s="67">
        <v>3</v>
      </c>
      <c r="M212" s="80"/>
      <c r="N212" s="81"/>
    </row>
    <row r="213" spans="2:14" x14ac:dyDescent="0.25">
      <c r="B213" s="12"/>
      <c r="C213" s="13"/>
      <c r="D213" s="14" t="s">
        <v>216</v>
      </c>
      <c r="E213" s="15" t="str">
        <f>VLOOKUP(D213,'[1]Caractéristiques Bâtiments'!$A$1:$Q$102,2,FALSE)</f>
        <v>Aurillac B</v>
      </c>
      <c r="F213" s="16" t="s">
        <v>0</v>
      </c>
      <c r="G213" s="16"/>
      <c r="H213" s="16"/>
      <c r="I213" s="32"/>
      <c r="J213" s="32"/>
      <c r="K213" s="41"/>
      <c r="L213" s="67">
        <v>3</v>
      </c>
      <c r="M213" s="80"/>
      <c r="N213" s="81"/>
    </row>
    <row r="214" spans="2:14" x14ac:dyDescent="0.25">
      <c r="B214" s="12"/>
      <c r="C214" s="13"/>
      <c r="D214" s="14" t="s">
        <v>216</v>
      </c>
      <c r="E214" s="15" t="str">
        <f>VLOOKUP(D214,'[1]Caractéristiques Bâtiments'!$A$1:$Q$102,2,FALSE)</f>
        <v>Aurillac B</v>
      </c>
      <c r="F214" s="16" t="s">
        <v>0</v>
      </c>
      <c r="G214" s="16"/>
      <c r="H214" s="16"/>
      <c r="I214" s="32"/>
      <c r="J214" s="32"/>
      <c r="K214" s="41"/>
      <c r="L214" s="67">
        <v>3</v>
      </c>
      <c r="M214" s="80"/>
      <c r="N214" s="81"/>
    </row>
    <row r="215" spans="2:14" x14ac:dyDescent="0.25">
      <c r="B215" s="12"/>
      <c r="C215" s="13"/>
      <c r="D215" s="14" t="s">
        <v>216</v>
      </c>
      <c r="E215" s="15" t="str">
        <f>VLOOKUP(D215,'[1]Caractéristiques Bâtiments'!$A$1:$Q$102,2,FALSE)</f>
        <v>Aurillac B</v>
      </c>
      <c r="F215" s="16" t="s">
        <v>1</v>
      </c>
      <c r="G215" s="16"/>
      <c r="H215" s="16"/>
      <c r="I215" s="32"/>
      <c r="J215" s="32"/>
      <c r="K215" s="41"/>
      <c r="L215" s="67">
        <v>3</v>
      </c>
      <c r="M215" s="80"/>
      <c r="N215" s="81"/>
    </row>
    <row r="216" spans="2:14" x14ac:dyDescent="0.25">
      <c r="B216" s="12"/>
      <c r="C216" s="13"/>
      <c r="D216" s="14" t="s">
        <v>219</v>
      </c>
      <c r="E216" s="15" t="str">
        <f>VLOOKUP(D216,'[1]Caractéristiques Bâtiments'!$A$1:$Q$102,2,FALSE)</f>
        <v>Aurillac C</v>
      </c>
      <c r="F216" s="16"/>
      <c r="G216" s="16"/>
      <c r="H216" s="16"/>
      <c r="I216" s="32"/>
      <c r="J216" s="32"/>
      <c r="K216" s="41"/>
      <c r="L216" s="41"/>
      <c r="M216" s="80"/>
      <c r="N216" s="81"/>
    </row>
    <row r="217" spans="2:14" x14ac:dyDescent="0.25">
      <c r="B217" s="12" t="s">
        <v>220</v>
      </c>
      <c r="C217" s="13" t="s">
        <v>221</v>
      </c>
      <c r="D217" s="14"/>
      <c r="E217" s="15"/>
      <c r="F217" s="16"/>
      <c r="G217" s="16"/>
      <c r="H217" s="16"/>
      <c r="I217" s="32"/>
      <c r="J217" s="32"/>
      <c r="K217" s="41"/>
      <c r="L217" s="41"/>
      <c r="M217" s="80"/>
      <c r="N217" s="81"/>
    </row>
    <row r="218" spans="2:14" x14ac:dyDescent="0.25">
      <c r="B218" s="12"/>
      <c r="C218" s="13"/>
      <c r="D218" s="14" t="s">
        <v>222</v>
      </c>
      <c r="E218" s="15" t="e">
        <f>VLOOKUP(D218,'[1]Caractéristiques Bâtiments'!$A$1:$Q$102,2,FALSE)</f>
        <v>#N/A</v>
      </c>
      <c r="F218" s="16" t="s">
        <v>223</v>
      </c>
      <c r="G218" s="16" t="s">
        <v>224</v>
      </c>
      <c r="H218" s="16"/>
      <c r="I218" s="32"/>
      <c r="J218" s="32"/>
      <c r="K218" s="41"/>
      <c r="L218" s="67">
        <v>4</v>
      </c>
      <c r="M218" s="80"/>
      <c r="N218" s="81"/>
    </row>
    <row r="219" spans="2:14" x14ac:dyDescent="0.25">
      <c r="B219" s="12"/>
      <c r="C219" s="13"/>
      <c r="D219" s="14" t="s">
        <v>222</v>
      </c>
      <c r="E219" s="15" t="e">
        <f>VLOOKUP(D219,'[1]Caractéristiques Bâtiments'!$A$1:$Q$102,2,FALSE)</f>
        <v>#N/A</v>
      </c>
      <c r="F219" s="16" t="s">
        <v>225</v>
      </c>
      <c r="G219" s="16" t="s">
        <v>102</v>
      </c>
      <c r="H219" s="16" t="s">
        <v>226</v>
      </c>
      <c r="I219" s="32"/>
      <c r="J219" s="32"/>
      <c r="K219" s="41"/>
      <c r="L219" s="67">
        <v>4</v>
      </c>
      <c r="M219" s="80"/>
      <c r="N219" s="81"/>
    </row>
    <row r="220" spans="2:14" x14ac:dyDescent="0.25">
      <c r="B220" s="12"/>
      <c r="C220" s="13"/>
      <c r="D220" s="14" t="s">
        <v>222</v>
      </c>
      <c r="E220" s="15" t="e">
        <f>VLOOKUP(D220,'[1]Caractéristiques Bâtiments'!$A$1:$Q$102,2,FALSE)</f>
        <v>#N/A</v>
      </c>
      <c r="F220" s="16" t="s">
        <v>225</v>
      </c>
      <c r="G220" s="16"/>
      <c r="H220" s="16"/>
      <c r="I220" s="32"/>
      <c r="J220" s="32"/>
      <c r="K220" s="41"/>
      <c r="L220" s="67">
        <v>4</v>
      </c>
      <c r="M220" s="80"/>
      <c r="N220" s="81"/>
    </row>
    <row r="221" spans="2:14" x14ac:dyDescent="0.25">
      <c r="B221" s="12"/>
      <c r="C221" s="13"/>
      <c r="D221" s="14" t="s">
        <v>222</v>
      </c>
      <c r="E221" s="15" t="e">
        <f>VLOOKUP(D221,'[1]Caractéristiques Bâtiments'!$A$1:$Q$102,2,FALSE)</f>
        <v>#N/A</v>
      </c>
      <c r="F221" s="16" t="s">
        <v>227</v>
      </c>
      <c r="G221" s="16"/>
      <c r="H221" s="16"/>
      <c r="I221" s="32"/>
      <c r="J221" s="32"/>
      <c r="K221" s="41"/>
      <c r="L221" s="67">
        <v>4</v>
      </c>
      <c r="M221" s="80"/>
      <c r="N221" s="81"/>
    </row>
    <row r="222" spans="2:14" x14ac:dyDescent="0.25">
      <c r="B222" s="12"/>
      <c r="C222" s="13"/>
      <c r="D222" s="14" t="s">
        <v>228</v>
      </c>
      <c r="E222" s="15" t="e">
        <f>VLOOKUP(D222,'[1]Caractéristiques Bâtiments'!$A$1:$Q$102,2,FALSE)</f>
        <v>#N/A</v>
      </c>
      <c r="F222" s="16"/>
      <c r="G222" s="16"/>
      <c r="H222" s="16"/>
      <c r="I222" s="32"/>
      <c r="J222" s="32"/>
      <c r="K222" s="41"/>
      <c r="L222" s="41"/>
      <c r="M222" s="80"/>
      <c r="N222" s="81"/>
    </row>
    <row r="223" spans="2:14" x14ac:dyDescent="0.25">
      <c r="B223" s="12"/>
      <c r="C223" s="13"/>
      <c r="D223" s="14" t="s">
        <v>229</v>
      </c>
      <c r="E223" s="15" t="e">
        <f>VLOOKUP(D223,'[1]Caractéristiques Bâtiments'!$A$1:$Q$102,2,FALSE)</f>
        <v>#N/A</v>
      </c>
      <c r="F223" s="16"/>
      <c r="G223" s="16"/>
      <c r="H223" s="16"/>
      <c r="I223" s="32"/>
      <c r="J223" s="32"/>
      <c r="K223" s="41"/>
      <c r="L223" s="41"/>
      <c r="M223" s="80"/>
      <c r="N223" s="81"/>
    </row>
    <row r="224" spans="2:14" ht="15.75" thickBot="1" x14ac:dyDescent="0.3">
      <c r="B224" s="25" t="s">
        <v>230</v>
      </c>
      <c r="C224" s="26" t="s">
        <v>231</v>
      </c>
      <c r="D224" s="27" t="s">
        <v>232</v>
      </c>
      <c r="E224" s="28" t="str">
        <f>VLOOKUP(D224,'[1]Caractéristiques Bâtiments'!$A$1:$Q$110,2,FALSE)</f>
        <v>Préfabriqués</v>
      </c>
      <c r="F224" s="29"/>
      <c r="G224" s="29"/>
      <c r="H224" s="29"/>
      <c r="I224" s="35"/>
      <c r="J224" s="35"/>
      <c r="K224" s="44"/>
      <c r="L224" s="44"/>
      <c r="M224" s="82"/>
      <c r="N224" s="83"/>
    </row>
    <row r="225" spans="12:15" x14ac:dyDescent="0.25">
      <c r="L225" s="3"/>
      <c r="M225" s="1"/>
      <c r="N225" s="1"/>
      <c r="O225" s="1"/>
    </row>
    <row r="226" spans="12:15" x14ac:dyDescent="0.25">
      <c r="L226" s="3"/>
      <c r="M226" s="1"/>
      <c r="N226" s="1"/>
      <c r="O226" s="1"/>
    </row>
    <row r="227" spans="12:15" x14ac:dyDescent="0.25">
      <c r="L227" s="2"/>
      <c r="M227" s="1"/>
      <c r="N227" s="1"/>
      <c r="O227" s="1"/>
    </row>
  </sheetData>
  <mergeCells count="6">
    <mergeCell ref="E2:H2"/>
    <mergeCell ref="I3:I8"/>
    <mergeCell ref="B10:G10"/>
    <mergeCell ref="L10:N10"/>
    <mergeCell ref="I10:J10"/>
    <mergeCell ref="E3:H8"/>
  </mergeCells>
  <pageMargins left="0.7" right="0.7" top="0.75" bottom="0.75" header="0.3" footer="0.3"/>
  <pageSetup paperSize="8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TRAME BILAN ANNUEL</vt:lpstr>
    </vt:vector>
  </TitlesOfParts>
  <Company>Universite Clermont Auvergne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JOBERT</dc:creator>
  <cp:lastModifiedBy>Emmanuel ANGLARD</cp:lastModifiedBy>
  <dcterms:created xsi:type="dcterms:W3CDTF">2023-09-12T09:56:24Z</dcterms:created>
  <dcterms:modified xsi:type="dcterms:W3CDTF">2024-04-04T09:25:04Z</dcterms:modified>
</cp:coreProperties>
</file>